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showInkAnnotation="0" codeName="DieseArbeitsmappe"/>
  <mc:AlternateContent xmlns:mc="http://schemas.openxmlformats.org/markup-compatibility/2006">
    <mc:Choice Requires="x15">
      <x15ac:absPath xmlns:x15ac="http://schemas.microsoft.com/office/spreadsheetml/2010/11/ac" url="C:\Users\susanne.koch.INTRA\Desktop\Vorlagen\"/>
    </mc:Choice>
  </mc:AlternateContent>
  <xr:revisionPtr revIDLastSave="0" documentId="13_ncr:1_{DE9C4576-A783-4FB8-9498-3FCE73711C8B}" xr6:coauthVersionLast="36" xr6:coauthVersionMax="36" xr10:uidLastSave="{00000000-0000-0000-0000-000000000000}"/>
  <bookViews>
    <workbookView xWindow="0" yWindow="0" windowWidth="23040" windowHeight="9405" firstSheet="10" activeTab="13" xr2:uid="{00000000-000D-0000-FFFF-FFFF00000000}"/>
  </bookViews>
  <sheets>
    <sheet name="Allgemeine Hinweise" sheetId="49" r:id="rId1"/>
    <sheet name="Seite 1" sheetId="27" r:id="rId2"/>
    <sheet name="Seite 2" sheetId="3" r:id="rId3"/>
    <sheet name="Seite 3_Zahlenm Nachweis" sheetId="4" r:id="rId4"/>
    <sheet name="Seite 4_Best_Erkl_Anlagen" sheetId="28" r:id="rId5"/>
    <sheet name="S5_Anlage Personalausgaben 1. M" sheetId="34" r:id="rId6"/>
    <sheet name="S5_Anlage Personalausgaben  2.M" sheetId="50" r:id="rId7"/>
    <sheet name="S6_Belegliste 3112_Honorar" sheetId="9" r:id="rId8"/>
    <sheet name="S7_Nr1_Belegliste Sachkosten" sheetId="14" r:id="rId9"/>
    <sheet name="S7_Nr2_Belegliste Sachkosten" sheetId="18" r:id="rId10"/>
    <sheet name="S7_Nr3_Belegliste Sachkosten" sheetId="19" r:id="rId11"/>
    <sheet name="S7_Nr4_Belegliste Sachkosten" sheetId="20" r:id="rId12"/>
    <sheet name="S7_Nr5_Belegliste Sachkosten" sheetId="23" r:id="rId13"/>
    <sheet name="S7_Nr6_Belegliste Sachkosten" sheetId="25" r:id="rId14"/>
    <sheet name="S7_Nr7_Belegliste Sachkosten" sheetId="24" r:id="rId15"/>
    <sheet name="Belegliste_Einnahmen" sheetId="22" r:id="rId16"/>
  </sheets>
  <calcPr calcId="191029"/>
</workbook>
</file>

<file path=xl/calcChain.xml><?xml version="1.0" encoding="utf-8"?>
<calcChain xmlns="http://schemas.openxmlformats.org/spreadsheetml/2006/main">
  <c r="H31" i="4" l="1"/>
  <c r="Q2" i="50"/>
  <c r="Q2" i="34"/>
  <c r="O48" i="50"/>
  <c r="Q46" i="50"/>
  <c r="P45" i="50"/>
  <c r="O45" i="50"/>
  <c r="N45" i="50"/>
  <c r="M45" i="50"/>
  <c r="L45" i="50"/>
  <c r="K45" i="50"/>
  <c r="J45" i="50"/>
  <c r="I45" i="50"/>
  <c r="H45" i="50"/>
  <c r="G45" i="50"/>
  <c r="F45" i="50"/>
  <c r="Q45" i="50" s="1"/>
  <c r="E45" i="50"/>
  <c r="D45" i="50"/>
  <c r="P44" i="50"/>
  <c r="O44" i="50"/>
  <c r="N44" i="50"/>
  <c r="M44" i="50"/>
  <c r="L44" i="50"/>
  <c r="K44" i="50"/>
  <c r="J44" i="50"/>
  <c r="I44" i="50"/>
  <c r="H44" i="50"/>
  <c r="G44" i="50"/>
  <c r="F44" i="50"/>
  <c r="E44" i="50"/>
  <c r="D44" i="50"/>
  <c r="P43" i="50"/>
  <c r="O43" i="50"/>
  <c r="N43" i="50"/>
  <c r="M43" i="50"/>
  <c r="L43" i="50"/>
  <c r="K43" i="50"/>
  <c r="J43" i="50"/>
  <c r="I43" i="50"/>
  <c r="H43" i="50"/>
  <c r="G43" i="50"/>
  <c r="F43" i="50"/>
  <c r="E43" i="50"/>
  <c r="D43" i="50"/>
  <c r="P42" i="50"/>
  <c r="O42" i="50"/>
  <c r="N42" i="50"/>
  <c r="M42" i="50"/>
  <c r="L42" i="50"/>
  <c r="K42" i="50"/>
  <c r="J42" i="50"/>
  <c r="I42" i="50"/>
  <c r="Q42" i="50" s="1"/>
  <c r="H42" i="50"/>
  <c r="G42" i="50"/>
  <c r="F42" i="50"/>
  <c r="E42" i="50"/>
  <c r="D42" i="50"/>
  <c r="P41" i="50"/>
  <c r="O41" i="50"/>
  <c r="N41" i="50"/>
  <c r="M41" i="50"/>
  <c r="L41" i="50"/>
  <c r="K41" i="50"/>
  <c r="J41" i="50"/>
  <c r="I41" i="50"/>
  <c r="H41" i="50"/>
  <c r="G41" i="50"/>
  <c r="F41" i="50"/>
  <c r="Q41" i="50" s="1"/>
  <c r="E41" i="50"/>
  <c r="D41" i="50"/>
  <c r="P40" i="50"/>
  <c r="O40" i="50"/>
  <c r="N40" i="50"/>
  <c r="M40" i="50"/>
  <c r="L40" i="50"/>
  <c r="K40" i="50"/>
  <c r="J40" i="50"/>
  <c r="I40" i="50"/>
  <c r="H40" i="50"/>
  <c r="G40" i="50"/>
  <c r="F40" i="50"/>
  <c r="E40" i="50"/>
  <c r="D40" i="50"/>
  <c r="P39" i="50"/>
  <c r="O39" i="50"/>
  <c r="N39" i="50"/>
  <c r="M39" i="50"/>
  <c r="L39" i="50"/>
  <c r="K39" i="50"/>
  <c r="J39" i="50"/>
  <c r="I39" i="50"/>
  <c r="H39" i="50"/>
  <c r="G39" i="50"/>
  <c r="F39" i="50"/>
  <c r="E39" i="50"/>
  <c r="D39" i="50"/>
  <c r="P38" i="50"/>
  <c r="O38" i="50"/>
  <c r="N38" i="50"/>
  <c r="M38" i="50"/>
  <c r="L38" i="50"/>
  <c r="K38" i="50"/>
  <c r="J38" i="50"/>
  <c r="I38" i="50"/>
  <c r="Q38" i="50" s="1"/>
  <c r="H38" i="50"/>
  <c r="G38" i="50"/>
  <c r="F38" i="50"/>
  <c r="E38" i="50"/>
  <c r="D38" i="50"/>
  <c r="P37" i="50"/>
  <c r="O37" i="50"/>
  <c r="N37" i="50"/>
  <c r="M37" i="50"/>
  <c r="L37" i="50"/>
  <c r="K37" i="50"/>
  <c r="J37" i="50"/>
  <c r="I37" i="50"/>
  <c r="H37" i="50"/>
  <c r="G37" i="50"/>
  <c r="F37" i="50"/>
  <c r="Q37" i="50" s="1"/>
  <c r="E37" i="50"/>
  <c r="D37" i="50"/>
  <c r="P36" i="50"/>
  <c r="O36" i="50"/>
  <c r="N36" i="50"/>
  <c r="M36" i="50"/>
  <c r="L36" i="50"/>
  <c r="K36" i="50"/>
  <c r="J36" i="50"/>
  <c r="I36" i="50"/>
  <c r="H36" i="50"/>
  <c r="G36" i="50"/>
  <c r="F36" i="50"/>
  <c r="E36" i="50"/>
  <c r="D36" i="50"/>
  <c r="P35" i="50"/>
  <c r="O35" i="50"/>
  <c r="N35" i="50"/>
  <c r="M35" i="50"/>
  <c r="L35" i="50"/>
  <c r="L47" i="50" s="1"/>
  <c r="K35" i="50"/>
  <c r="J35" i="50"/>
  <c r="I35" i="50"/>
  <c r="H35" i="50"/>
  <c r="G35" i="50"/>
  <c r="F35" i="50"/>
  <c r="E35" i="50"/>
  <c r="D35" i="50"/>
  <c r="P34" i="50"/>
  <c r="O34" i="50"/>
  <c r="N34" i="50"/>
  <c r="M34" i="50"/>
  <c r="L34" i="50"/>
  <c r="K34" i="50"/>
  <c r="J34" i="50"/>
  <c r="I34" i="50"/>
  <c r="Q34" i="50" s="1"/>
  <c r="H34" i="50"/>
  <c r="G34" i="50"/>
  <c r="F34" i="50"/>
  <c r="E34" i="50"/>
  <c r="D34" i="50"/>
  <c r="Q26" i="50"/>
  <c r="P25" i="50"/>
  <c r="N25" i="50"/>
  <c r="L25" i="50"/>
  <c r="J25" i="50"/>
  <c r="I25" i="50"/>
  <c r="Q25" i="50" s="1"/>
  <c r="Q27" i="50" s="1"/>
  <c r="H25" i="50"/>
  <c r="F25" i="50"/>
  <c r="Q24" i="50"/>
  <c r="Q23" i="50"/>
  <c r="Q22" i="50"/>
  <c r="Q21" i="50"/>
  <c r="Q20" i="50"/>
  <c r="Q19" i="50"/>
  <c r="Q18" i="50"/>
  <c r="Q17" i="50"/>
  <c r="Q16" i="50"/>
  <c r="Q15" i="50"/>
  <c r="Q14" i="50"/>
  <c r="Q13" i="50"/>
  <c r="Q12" i="50"/>
  <c r="F47" i="50" l="1"/>
  <c r="J47" i="50"/>
  <c r="Q35" i="50"/>
  <c r="Q36" i="50"/>
  <c r="Q39" i="50"/>
  <c r="Q40" i="50"/>
  <c r="Q43" i="50"/>
  <c r="Q44" i="50"/>
  <c r="N47" i="50"/>
  <c r="H47" i="50"/>
  <c r="P47" i="50"/>
  <c r="I47" i="50"/>
  <c r="Q47" i="50" s="1"/>
  <c r="P48" i="50" l="1"/>
  <c r="Q48" i="50" s="1"/>
  <c r="Q49" i="50" s="1"/>
  <c r="D35" i="34" l="1"/>
  <c r="D36" i="34"/>
  <c r="D37" i="34"/>
  <c r="D38" i="34"/>
  <c r="D39" i="34"/>
  <c r="D40" i="34"/>
  <c r="D41" i="34"/>
  <c r="D42" i="34"/>
  <c r="D43" i="34"/>
  <c r="D44" i="34"/>
  <c r="D45" i="34"/>
  <c r="D34" i="34"/>
  <c r="F34" i="34"/>
  <c r="B18" i="4" l="1"/>
  <c r="Q26" i="34"/>
  <c r="Q46" i="34"/>
  <c r="Q24" i="34"/>
  <c r="F1" i="22"/>
  <c r="F4" i="22"/>
  <c r="J37" i="4" s="1"/>
  <c r="F5" i="22"/>
  <c r="F6" i="22"/>
  <c r="J40" i="4" s="1"/>
  <c r="F7" i="22"/>
  <c r="F8" i="22"/>
  <c r="J45" i="4" s="1"/>
  <c r="F25" i="22"/>
  <c r="F28" i="22" s="1"/>
  <c r="F47" i="22" s="1"/>
  <c r="F50" i="22" s="1"/>
  <c r="F69" i="22" s="1"/>
  <c r="H3" i="24"/>
  <c r="G30" i="24"/>
  <c r="H30" i="24"/>
  <c r="J28" i="4" s="1"/>
  <c r="H3" i="25"/>
  <c r="G30" i="25"/>
  <c r="H30" i="25"/>
  <c r="J26" i="4" s="1"/>
  <c r="H3" i="23"/>
  <c r="G30" i="23"/>
  <c r="H30" i="23"/>
  <c r="H3" i="20"/>
  <c r="G30" i="20"/>
  <c r="H30" i="20"/>
  <c r="H3" i="19"/>
  <c r="G30" i="19"/>
  <c r="H30" i="19"/>
  <c r="J20" i="4" s="1"/>
  <c r="H3" i="18"/>
  <c r="G33" i="18"/>
  <c r="H33" i="18"/>
  <c r="H36" i="18" s="1"/>
  <c r="G36" i="18"/>
  <c r="G63" i="18"/>
  <c r="H63" i="18"/>
  <c r="J18" i="4" s="1"/>
  <c r="H3" i="14"/>
  <c r="G33" i="14"/>
  <c r="H33" i="14"/>
  <c r="G36" i="14"/>
  <c r="G63" i="14" s="1"/>
  <c r="H36" i="14"/>
  <c r="H63" i="14" s="1"/>
  <c r="J16" i="4" s="1"/>
  <c r="H3" i="9"/>
  <c r="G31" i="9"/>
  <c r="H31" i="9"/>
  <c r="Q12" i="34"/>
  <c r="Q13" i="34"/>
  <c r="Q14" i="34"/>
  <c r="Q15" i="34"/>
  <c r="Q16" i="34"/>
  <c r="Q17" i="34"/>
  <c r="Q18" i="34"/>
  <c r="Q19" i="34"/>
  <c r="Q20" i="34"/>
  <c r="Q21" i="34"/>
  <c r="Q22" i="34"/>
  <c r="Q23" i="34"/>
  <c r="F25" i="34"/>
  <c r="H25" i="34"/>
  <c r="I25" i="34"/>
  <c r="J25" i="34"/>
  <c r="L25" i="34"/>
  <c r="N25" i="34"/>
  <c r="P25" i="34"/>
  <c r="E34" i="34"/>
  <c r="G34" i="34"/>
  <c r="H34" i="34"/>
  <c r="Q34" i="34" s="1"/>
  <c r="I34" i="34"/>
  <c r="J34" i="34"/>
  <c r="K34" i="34"/>
  <c r="L34" i="34"/>
  <c r="L47" i="34" s="1"/>
  <c r="M34" i="34"/>
  <c r="N34" i="34"/>
  <c r="O34" i="34"/>
  <c r="P34" i="34"/>
  <c r="P47" i="34" s="1"/>
  <c r="E35" i="34"/>
  <c r="F35" i="34"/>
  <c r="G35" i="34"/>
  <c r="H35" i="34"/>
  <c r="I35" i="34"/>
  <c r="J35" i="34"/>
  <c r="K35" i="34"/>
  <c r="L35" i="34"/>
  <c r="M35" i="34"/>
  <c r="N35" i="34"/>
  <c r="O35" i="34"/>
  <c r="P35" i="34"/>
  <c r="Q35" i="34"/>
  <c r="E36" i="34"/>
  <c r="F36" i="34"/>
  <c r="G36" i="34"/>
  <c r="H36" i="34"/>
  <c r="I36" i="34"/>
  <c r="J36" i="34"/>
  <c r="K36" i="34"/>
  <c r="L36" i="34"/>
  <c r="M36" i="34"/>
  <c r="N36" i="34"/>
  <c r="O36" i="34"/>
  <c r="P36" i="34"/>
  <c r="E37" i="34"/>
  <c r="F37" i="34"/>
  <c r="G37" i="34"/>
  <c r="H37" i="34"/>
  <c r="Q37" i="34" s="1"/>
  <c r="I37" i="34"/>
  <c r="J37" i="34"/>
  <c r="K37" i="34"/>
  <c r="L37" i="34"/>
  <c r="M37" i="34"/>
  <c r="N37" i="34"/>
  <c r="O37" i="34"/>
  <c r="P37" i="34"/>
  <c r="E38" i="34"/>
  <c r="F38" i="34"/>
  <c r="F47" i="34" s="1"/>
  <c r="G38" i="34"/>
  <c r="H38" i="34"/>
  <c r="I38" i="34"/>
  <c r="J38" i="34"/>
  <c r="K38" i="34"/>
  <c r="L38" i="34"/>
  <c r="M38" i="34"/>
  <c r="N38" i="34"/>
  <c r="O38" i="34"/>
  <c r="P38" i="34"/>
  <c r="E39" i="34"/>
  <c r="F39" i="34"/>
  <c r="Q39" i="34" s="1"/>
  <c r="G39" i="34"/>
  <c r="H39" i="34"/>
  <c r="I39" i="34"/>
  <c r="J39" i="34"/>
  <c r="K39" i="34"/>
  <c r="L39" i="34"/>
  <c r="M39" i="34"/>
  <c r="N39" i="34"/>
  <c r="O39" i="34"/>
  <c r="P39" i="34"/>
  <c r="E40" i="34"/>
  <c r="F40" i="34"/>
  <c r="G40" i="34"/>
  <c r="H40" i="34"/>
  <c r="I40" i="34"/>
  <c r="J40" i="34"/>
  <c r="K40" i="34"/>
  <c r="L40" i="34"/>
  <c r="M40" i="34"/>
  <c r="N40" i="34"/>
  <c r="N47" i="34" s="1"/>
  <c r="O40" i="34"/>
  <c r="P40" i="34"/>
  <c r="E41" i="34"/>
  <c r="F41" i="34"/>
  <c r="G41" i="34"/>
  <c r="H41" i="34"/>
  <c r="I41" i="34"/>
  <c r="J41" i="34"/>
  <c r="K41" i="34"/>
  <c r="L41" i="34"/>
  <c r="M41" i="34"/>
  <c r="N41" i="34"/>
  <c r="O41" i="34"/>
  <c r="P41" i="34"/>
  <c r="E42" i="34"/>
  <c r="F42" i="34"/>
  <c r="Q42" i="34" s="1"/>
  <c r="G42" i="34"/>
  <c r="H42" i="34"/>
  <c r="I42" i="34"/>
  <c r="J42" i="34"/>
  <c r="K42" i="34"/>
  <c r="L42" i="34"/>
  <c r="M42" i="34"/>
  <c r="N42" i="34"/>
  <c r="O42" i="34"/>
  <c r="P42" i="34"/>
  <c r="E43" i="34"/>
  <c r="F43" i="34"/>
  <c r="G43" i="34"/>
  <c r="H43" i="34"/>
  <c r="I43" i="34"/>
  <c r="J43" i="34"/>
  <c r="K43" i="34"/>
  <c r="L43" i="34"/>
  <c r="M43" i="34"/>
  <c r="N43" i="34"/>
  <c r="O43" i="34"/>
  <c r="P43" i="34"/>
  <c r="E44" i="34"/>
  <c r="F44" i="34"/>
  <c r="G44" i="34"/>
  <c r="H44" i="34"/>
  <c r="I44" i="34"/>
  <c r="Q44" i="34" s="1"/>
  <c r="J44" i="34"/>
  <c r="K44" i="34"/>
  <c r="L44" i="34"/>
  <c r="M44" i="34"/>
  <c r="N44" i="34"/>
  <c r="O44" i="34"/>
  <c r="P44" i="34"/>
  <c r="E45" i="34"/>
  <c r="F45" i="34"/>
  <c r="G45" i="34"/>
  <c r="H45" i="34"/>
  <c r="I45" i="34"/>
  <c r="J45" i="34"/>
  <c r="K45" i="34"/>
  <c r="L45" i="34"/>
  <c r="M45" i="34"/>
  <c r="N45" i="34"/>
  <c r="O45" i="34"/>
  <c r="P45" i="34"/>
  <c r="O48" i="34"/>
  <c r="O1" i="28"/>
  <c r="J1" i="4"/>
  <c r="J11" i="4"/>
  <c r="H12" i="4"/>
  <c r="H33" i="4" s="1"/>
  <c r="B16" i="4"/>
  <c r="B20" i="4"/>
  <c r="B22" i="4"/>
  <c r="J22" i="4"/>
  <c r="B24" i="4"/>
  <c r="J24" i="4"/>
  <c r="B26" i="4"/>
  <c r="B28" i="4"/>
  <c r="J39" i="4"/>
  <c r="H41" i="4"/>
  <c r="J44" i="4"/>
  <c r="H46" i="4"/>
  <c r="H48" i="4" s="1"/>
  <c r="L1" i="3"/>
  <c r="J31" i="4" l="1"/>
  <c r="Q40" i="34"/>
  <c r="Q43" i="34"/>
  <c r="Q41" i="34"/>
  <c r="J47" i="34"/>
  <c r="Q25" i="34"/>
  <c r="Q36" i="34"/>
  <c r="Q45" i="34"/>
  <c r="Q38" i="34"/>
  <c r="I47" i="34"/>
  <c r="J46" i="4"/>
  <c r="J38" i="4"/>
  <c r="J41" i="4"/>
  <c r="H47" i="34"/>
  <c r="Q47" i="34" s="1"/>
  <c r="P48" i="34" s="1"/>
  <c r="Q48" i="34" s="1"/>
  <c r="Q49" i="34" s="1"/>
  <c r="Q27" i="34"/>
  <c r="J9" i="4" l="1"/>
  <c r="J12" i="4" s="1"/>
  <c r="J33" i="4" s="1"/>
  <c r="J50" i="4" s="1"/>
  <c r="J48" i="4"/>
</calcChain>
</file>

<file path=xl/sharedStrings.xml><?xml version="1.0" encoding="utf-8"?>
<sst xmlns="http://schemas.openxmlformats.org/spreadsheetml/2006/main" count="676" uniqueCount="268">
  <si>
    <t>Datum:</t>
  </si>
  <si>
    <t>Name</t>
  </si>
  <si>
    <t>Straße</t>
  </si>
  <si>
    <t>PLZ Ort</t>
  </si>
  <si>
    <t>Tel.-Nr.:</t>
  </si>
  <si>
    <t>Zuwendungsbescheid vom:</t>
  </si>
  <si>
    <t>letzter Änderungsbescheid vom:</t>
  </si>
  <si>
    <t>Bewilligungszeitraum vom:</t>
  </si>
  <si>
    <t>bis:</t>
  </si>
  <si>
    <t>Landratsamt</t>
  </si>
  <si>
    <t>Unstrut-Hainich-Kreis</t>
  </si>
  <si>
    <t>Landratsamt Unstrut-Hainich-Kreis</t>
  </si>
  <si>
    <t>Stabsstelle Sozialplanung</t>
  </si>
  <si>
    <t>99974 Mühlhausen</t>
  </si>
  <si>
    <t>Anschrift des Zuwendungsempfängers</t>
  </si>
  <si>
    <t>Aktenzeichen:</t>
  </si>
  <si>
    <t>Datum Posteingang:</t>
  </si>
  <si>
    <r>
      <t>Projektbezeichnung:
(</t>
    </r>
    <r>
      <rPr>
        <i/>
        <sz val="9"/>
        <rFont val="Arial"/>
        <family val="2"/>
      </rPr>
      <t>Bitte wie im Zuwendungsbescheid ausgewiesen.)</t>
    </r>
  </si>
  <si>
    <t>I. Allgemeine Angaben</t>
  </si>
  <si>
    <t>Anschrift des Trägers:</t>
  </si>
  <si>
    <t>Vertretungsberechtigte Person:</t>
  </si>
  <si>
    <t>E-Mail-Adresse der vertretungsberechtigten Person:</t>
  </si>
  <si>
    <t>E-Mail-Adresse Ansprechpartner/in:</t>
  </si>
  <si>
    <t>Ansprechpartner/in
für den Verwendungsnachweis:</t>
  </si>
  <si>
    <t>vorläufiger Zuwendungsbescheid vom:</t>
  </si>
  <si>
    <t>2. Sachbericht</t>
  </si>
  <si>
    <t>1. Kurze Darstellung</t>
  </si>
  <si>
    <t>2. Erläuterungen</t>
  </si>
  <si>
    <t>zu etwaigen Abweichungen zum genehmigten Ausgaben- und Finanzierungsplan</t>
  </si>
  <si>
    <t>Für den Sachbericht wird folgende Gliederung/folgender Aufbau empfohlen:</t>
  </si>
  <si>
    <t>a) des Zieles/der Ziele des Projektes</t>
  </si>
  <si>
    <t>b) Zielgruppe/n des Projektes</t>
  </si>
  <si>
    <t>3. Ergebnisse</t>
  </si>
  <si>
    <t>b) insofern zutreffend, Auswirkung/en des Projektes</t>
  </si>
  <si>
    <t>c) Fazit/Gesamteinschätzung des Projektes</t>
  </si>
  <si>
    <t>a) konkrete Darstellung der erzielten Projektergebnisse</t>
  </si>
  <si>
    <t>4. Statistik</t>
  </si>
  <si>
    <t>Insofern das nachfolgende Textfeld für den Sachbericht nicht ausreichen sollte, so fügen Sie diesen als Anlage dem 
Verwendungsnachweis bei.</t>
  </si>
  <si>
    <t>3</t>
  </si>
  <si>
    <r>
      <t xml:space="preserve">      Der Verwendungsnachweis erfolgt für den gesamten Bewilligungszeitraum.</t>
    </r>
    <r>
      <rPr>
        <sz val="8"/>
        <rFont val="Arial"/>
        <family val="2"/>
      </rPr>
      <t xml:space="preserve"> (Abrechnungszeitraum = Bewilligungszeitraum)</t>
    </r>
  </si>
  <si>
    <t>3. Zahlenmäßiger Nachweis der Ausgaben und Finanzierung (Zusammenfassung der Beleglisten)</t>
  </si>
  <si>
    <t>Betrag in €</t>
  </si>
  <si>
    <t>1.</t>
  </si>
  <si>
    <t>2.</t>
  </si>
  <si>
    <t>Gesamtsumme der zuwendungsfähigen Ausgaben</t>
  </si>
  <si>
    <t>3.</t>
  </si>
  <si>
    <t>Private Mittel</t>
  </si>
  <si>
    <t>Eigenmittel des Antragstellers</t>
  </si>
  <si>
    <t>4.</t>
  </si>
  <si>
    <t>Öffentliche Mittel</t>
  </si>
  <si>
    <t>Gesamtsumme der Finanzierung</t>
  </si>
  <si>
    <t>Ausgaben für zuwendungsfähiges Personal</t>
  </si>
  <si>
    <t>Honorarausgaben</t>
  </si>
  <si>
    <t>Bescheid vom:</t>
  </si>
  <si>
    <t>Einnahmen von Dritten</t>
  </si>
  <si>
    <t>Zwischensumme</t>
  </si>
  <si>
    <t>Ich bestätige, dass</t>
  </si>
  <si>
    <t>Zutreffendes bitte ankreuzen!</t>
  </si>
  <si>
    <t></t>
  </si>
  <si>
    <t>die Angaben in diesem Verwendungsnachweis richtig und vollständig sind.</t>
  </si>
  <si>
    <t>die Ausgaben notwendig waren, wirtschaftlich und sparsam verwendet wurden.</t>
  </si>
  <si>
    <t>die Angaben mit den Büchern und Belegen übereinstimmen.</t>
  </si>
  <si>
    <t>die Zuwendung zweckentsprechend verwendet wurde.</t>
  </si>
  <si>
    <t>keine Einschränkungen hinsichtlich der steuerlichen Unbedenklichkeit bestehen.</t>
  </si>
  <si>
    <t>Ort, Datum</t>
  </si>
  <si>
    <t xml:space="preserve">mir bekannt ist, dass ich mich wegen unrichtigen, unvollständigen oder unterlassenen Angaben über subventionserhebliche Tatsachen gemäß § 264 des Strafgesetzbuches wegen Subventionsbetruges strafbar machen kann und mir bekannt ist, dass ich verpflichtet bin, der Bewilligungsbehörde mitzuteilen, sobald sich Umstände ändern, die subventionserhebliche Tatsachen betreffen. </t>
  </si>
  <si>
    <t>Vergleichsangebote bei Auftragserteilungen ab einem Nettoauftragswert von 1.000,00 € und mehr.</t>
  </si>
  <si>
    <t>weitere Anlagen</t>
  </si>
  <si>
    <t>Bezeichnung der Anlage:</t>
  </si>
  <si>
    <t>für das Projekt die Gesamtsumme der Finanzierung nicht höher ist als die 
Gesamtausgaben.</t>
  </si>
  <si>
    <r>
      <rPr>
        <b/>
        <sz val="7"/>
        <rFont val="Arial"/>
        <family val="2"/>
      </rPr>
      <t>rechtsverbindliche</t>
    </r>
    <r>
      <rPr>
        <sz val="7"/>
        <rFont val="Arial"/>
        <family val="2"/>
      </rPr>
      <t xml:space="preserve"> Unterschrift(en) des Zuwendungsempfängers</t>
    </r>
  </si>
  <si>
    <t>der von mir vertretene Träger zum Vorsteuerabzug im allgemeinen oder für dieses Projekt</t>
  </si>
  <si>
    <t>berechtigt ist und dass das bei der Abrechnung im Verwendungsnachweis berücksichtigt wurde.</t>
  </si>
  <si>
    <t>lfd.
Nr.</t>
  </si>
  <si>
    <t>Name, Vorname Mitarbeiter/in:</t>
  </si>
  <si>
    <t>Beschäftigungszeitraum im Projekt vom:</t>
  </si>
  <si>
    <t>Monat</t>
  </si>
  <si>
    <t>wöchentliche
Arbeitszeit
gemäß
Arbeitsvertrag
(in h):</t>
  </si>
  <si>
    <t>SV-Beiträge
(Überweisung an KK)</t>
  </si>
  <si>
    <t>Lohnsteuer
(Überweisung an Finanzamt)</t>
  </si>
  <si>
    <t>Altersvorsorge, Sonstiges</t>
  </si>
  <si>
    <t>Umlageerstattung Krankenkasse</t>
  </si>
  <si>
    <t>Gesamtbetrag
in €</t>
  </si>
  <si>
    <t>Tag der
Zahlung</t>
  </si>
  <si>
    <t>Betrag
in €</t>
  </si>
  <si>
    <t>AG-Betrag
in €</t>
  </si>
  <si>
    <t>AN-Betrag
in €</t>
  </si>
  <si>
    <t>U1, U2, U3
in €</t>
  </si>
  <si>
    <t>Januar</t>
  </si>
  <si>
    <t>Februar</t>
  </si>
  <si>
    <t>März</t>
  </si>
  <si>
    <t>April</t>
  </si>
  <si>
    <t>Mai</t>
  </si>
  <si>
    <t>Juni</t>
  </si>
  <si>
    <t>Juli</t>
  </si>
  <si>
    <t>August</t>
  </si>
  <si>
    <t>September</t>
  </si>
  <si>
    <t>Oktober</t>
  </si>
  <si>
    <t>November</t>
  </si>
  <si>
    <t>Dezember</t>
  </si>
  <si>
    <t>Beitrag Berufsgenossenschaft</t>
  </si>
  <si>
    <t>Summe</t>
  </si>
  <si>
    <t>wöchentliche
Arbeitszeit
im Projekt
(in h):</t>
  </si>
  <si>
    <t>Beleg- bzw.
Rechnungs-
nummer</t>
  </si>
  <si>
    <t>Rechnungs-
datum</t>
  </si>
  <si>
    <t>Empfänger
(Rechnungssteller)</t>
  </si>
  <si>
    <t>Zahlungsgrund
(Liefer- und Leistungsgegenstand)</t>
  </si>
  <si>
    <t>Gesamtbetrag
der Rechnung/
des Beleges
in €</t>
  </si>
  <si>
    <t>davon
abgerechnet
im Projekt
in €</t>
  </si>
  <si>
    <r>
      <rPr>
        <b/>
        <i/>
        <u/>
        <sz val="8"/>
        <color indexed="30"/>
        <rFont val="Arial"/>
        <family val="2"/>
      </rPr>
      <t>Ausfüllhinweise:</t>
    </r>
    <r>
      <rPr>
        <i/>
        <sz val="8"/>
        <color indexed="30"/>
        <rFont val="Arial"/>
        <family val="2"/>
      </rPr>
      <t xml:space="preserve">
Es sind alle Spalten auszufüllen. Die Spalten Empfänger und Zahlungsgrund bitte ausführlich ausfüllen. Bitte achten Sie auf eine genaue Beschreibung des Zahlungsgrundes.
</t>
    </r>
  </si>
  <si>
    <t>1. Ausgabenposition der Sachausgaben des Ausgaben- und Finanzierungsplanes:</t>
  </si>
  <si>
    <t>Sachausgabenart (Bezeichnung aus dem Ausgaben- und Finanzierungsplan hier eintragen.</t>
  </si>
  <si>
    <t>Zwischensumme für die 1. Ausgabenposition</t>
  </si>
  <si>
    <t>1</t>
  </si>
  <si>
    <t>Belegliste Honorarausgaben</t>
  </si>
  <si>
    <t>Nettozahlung inkl. vermögenswirksame Leistungen VWL (Überweisung an Mitarbeiter)</t>
  </si>
  <si>
    <r>
      <t xml:space="preserve">I. Abrechnung der Personalausgaben gemäß Lohn-/Gehaltsabrechnung  </t>
    </r>
    <r>
      <rPr>
        <b/>
        <i/>
        <sz val="9"/>
        <color indexed="56"/>
        <rFont val="Arial"/>
        <family val="2"/>
      </rPr>
      <t>Hier sind die im Rahmen des Arbeitsvertrages tatsächlich laut Lohn-/Gehaltsabrechnung angefallenen Personalausgaben einzutragen.</t>
    </r>
  </si>
  <si>
    <t>2</t>
  </si>
  <si>
    <t>4</t>
  </si>
  <si>
    <t>5</t>
  </si>
  <si>
    <t>6</t>
  </si>
  <si>
    <t>7</t>
  </si>
  <si>
    <t>8</t>
  </si>
  <si>
    <t>Belegliste Sachausgaben Nr. 1</t>
  </si>
  <si>
    <t>9</t>
  </si>
  <si>
    <t>10</t>
  </si>
  <si>
    <t>11</t>
  </si>
  <si>
    <t>12</t>
  </si>
  <si>
    <t>13</t>
  </si>
  <si>
    <t>14</t>
  </si>
  <si>
    <t>15</t>
  </si>
  <si>
    <t>16</t>
  </si>
  <si>
    <t>17</t>
  </si>
  <si>
    <t>18</t>
  </si>
  <si>
    <t>Belegliste Sachausgaben Nr. 2</t>
  </si>
  <si>
    <t>Belegliste Sachausgaben Nr. 4</t>
  </si>
  <si>
    <t>Belegliste Sachausgaben Nr. 3</t>
  </si>
  <si>
    <t>Belegliste Sachausgaben Nr. 5</t>
  </si>
  <si>
    <t>Belegliste Sachausgaben Nr. 6</t>
  </si>
  <si>
    <t>Belegliste Sachausgaben Nr. 7</t>
  </si>
  <si>
    <t>davon für</t>
  </si>
  <si>
    <t>Nummer des 
Bankauszuges</t>
  </si>
  <si>
    <r>
      <t xml:space="preserve">Dieses Tabellenblatt dient ausschließlich zur Information des Zuwendungsempfängers und ist </t>
    </r>
    <r>
      <rPr>
        <i/>
        <u/>
        <sz val="10"/>
        <color indexed="23"/>
        <rFont val="Arial"/>
        <family val="2"/>
      </rPr>
      <t>nicht mit 
dem Verwendungsnachweis</t>
    </r>
    <r>
      <rPr>
        <i/>
        <sz val="10"/>
        <color indexed="23"/>
        <rFont val="Arial"/>
        <family val="2"/>
      </rPr>
      <t xml:space="preserve"> bei der Bewilligungsbehörde </t>
    </r>
    <r>
      <rPr>
        <i/>
        <u/>
        <sz val="10"/>
        <color indexed="23"/>
        <rFont val="Arial"/>
        <family val="2"/>
      </rPr>
      <t>einzureichen.</t>
    </r>
  </si>
  <si>
    <r>
      <rPr>
        <b/>
        <sz val="10"/>
        <color indexed="8"/>
        <rFont val="Arial"/>
        <family val="2"/>
      </rPr>
      <t>In Ihrem Zuwendungsbescheid ist geregelt, bis zu welchem Datum der Verwendungsnachweis bei der Bewilligungsbehörde spätestens vorzulegen ist. Diese Frist ist unbedingt einzuhalten.</t>
    </r>
    <r>
      <rPr>
        <sz val="10"/>
        <color indexed="8"/>
        <rFont val="Arial"/>
        <family val="2"/>
      </rPr>
      <t xml:space="preserve"> Sollte es Ihnen dennoch nicht möglich sein, diesen Termin zu wahren, so können Sie eine Fristverlängerung zur Vorlage des Verwendungsnachweises bei der Bewilligungsbehörde beantragen. Es ist wichtig, dass die Verlängerung vor Ablauf der im Zuwendungsbescheid genannten Einreichungsfrist erfolgt.</t>
    </r>
  </si>
  <si>
    <t>4. Bestätigungen, Erklärung im Sinne ANBest-P und Anlagen</t>
  </si>
  <si>
    <t xml:space="preserve">                                                                                                                             Einnahmen gesamt</t>
  </si>
  <si>
    <t xml:space="preserve">       Der Sachbericht ist als Anlage diesem Verwendungsnachweis beigefügt.</t>
  </si>
  <si>
    <t xml:space="preserve">Vom Zuwendungsempfänger sind nur die grün hinterlegten Zellen auszufüllen. </t>
  </si>
  <si>
    <r>
      <t xml:space="preserve">Datum der
Wertstellung
</t>
    </r>
    <r>
      <rPr>
        <sz val="8"/>
        <color indexed="10"/>
        <rFont val="Arial"/>
        <family val="2"/>
      </rPr>
      <t>MUSS NUR BEI ÖFFENTLICHEN MITTELN ANGEGEBEN WERDEN</t>
    </r>
  </si>
  <si>
    <t xml:space="preserve">Einnahmengrund
</t>
  </si>
  <si>
    <r>
      <t xml:space="preserve">Betrag in €
</t>
    </r>
    <r>
      <rPr>
        <sz val="8"/>
        <color indexed="10"/>
        <rFont val="Arial"/>
        <family val="2"/>
      </rPr>
      <t>(Einnahmen mit positivem Vorzeichen und 
Rückzahlungen mit negativem Vorzeichen)</t>
    </r>
  </si>
  <si>
    <t>Hinweise zum Ausfüllen und Drucken des Verwendungsnachweises</t>
  </si>
  <si>
    <t>Hinweise zur elektronischen Erstellung des Verwendungsnachweises</t>
  </si>
  <si>
    <t>3.2.1</t>
  </si>
  <si>
    <t>3.2.2</t>
  </si>
  <si>
    <t>Wenn zutreffend, Anzahl der beigefügten Angebote ausweisen</t>
  </si>
  <si>
    <t>Bitte den Namen zusätzlich 
in Druckbuchstaben angeben!</t>
  </si>
  <si>
    <t>Postfach 11 42</t>
  </si>
  <si>
    <t>Sachberichtsbogen beifügen</t>
  </si>
  <si>
    <t>Teilnehmergebühren</t>
  </si>
  <si>
    <t>Spenden und Sonstiges</t>
  </si>
  <si>
    <t>kommunale Mittel von Gemeinden/Städten und 
deren verbundene Unternehmen</t>
  </si>
  <si>
    <t>2. Ausgabenposition der Sachausgaben des Ausgaben- und Finanzierungsplanes:</t>
  </si>
  <si>
    <t>Zwischensumme für die 2. Ausgabenposition</t>
  </si>
  <si>
    <t>3. Ausgabenposition der Sachausgaben des Ausgaben- und Finanzierungsplanes:</t>
  </si>
  <si>
    <t>Zwischensumme für die 3. Ausgabenposition</t>
  </si>
  <si>
    <t>4. Ausgabenposition der Sachausgaben des Ausgaben- und Finanzierungsplanes:</t>
  </si>
  <si>
    <t>Zwischensumme für die 4. Ausgabenposition</t>
  </si>
  <si>
    <t>5. Ausgabenposition der Sachausgaben des Ausgaben- und Finanzierungsplanes:</t>
  </si>
  <si>
    <t>Zwischensumme für die 5. Ausgabenposition</t>
  </si>
  <si>
    <t>6. Ausgabenposition der Sachausgaben des Ausgaben- und Finanzierungsplanes:</t>
  </si>
  <si>
    <t>Zwischensumme für die 6. Ausgabenposition</t>
  </si>
  <si>
    <t>7. Ausgabenposition der Sachausgaben des Ausgaben- und Finanzierungsplanes:</t>
  </si>
  <si>
    <t>Zwischensumme für die 7. Ausgabenposition</t>
  </si>
  <si>
    <r>
      <rPr>
        <b/>
        <i/>
        <u/>
        <sz val="8"/>
        <color indexed="30"/>
        <rFont val="Arial"/>
        <family val="2"/>
      </rPr>
      <t>Ausfüllhinweise:</t>
    </r>
    <r>
      <rPr>
        <i/>
        <sz val="8"/>
        <color indexed="30"/>
        <rFont val="Arial"/>
        <family val="2"/>
      </rPr>
      <t xml:space="preserve">
Es sind alle Spalten auszufüllen. Die Spalten Empfänger und Zahlungsgrund bitte ausführlich ausfüllen. Bitte achten Sie auch auf eine genaue Beschreibung des Zahlungsgrundes.
</t>
    </r>
  </si>
  <si>
    <t>Sachausgaben</t>
  </si>
  <si>
    <t>Kontrolle der Finanzierung (Finanzierung = Höhe der zuwendungsfähigen Gesamtausgaben)
Anmerkung: Insofern die Höhe aller unter 3.2 ausgewiesenen Einnahmen der Höhe aller unter 3.1 
ausgewiesenen Ausgaben entspricht, wird rechts kein Wert angezeigt, ansonsten erscheint die 
Differenz.</t>
  </si>
  <si>
    <t>die Originalbelege (Einnahme- und Ausgabebelege, Aufzeichnungen) von Einzelzahlungen, die Verträge über die Vergabe von Aufträgen, Honorarverträge sowie Teilnehmerlisten bzw. Aufzeichnungen über die tatsächliche Erbringung der Honorarleistung (Datum, Uhrzeit, Stundenanzahl und Stundenhonorar, Tätigkeit) beim
Erklärenden vorliegen und auf Anforderung der Bewilligungsbehörde zur Einsichtnahme bereit gestellt werden können.</t>
  </si>
  <si>
    <t>Höhe der bewilligten Zuwendung
des gültigen Zuwendungsbescheides:</t>
  </si>
  <si>
    <t>Vergütung für hauptamtliches Personal, 
welches das Fachkräftegebot erfüllt, inkl. Sozialabgaben</t>
  </si>
  <si>
    <t>Im Sachbericht sind die Verwendung der Zuwendung und die Projektergebnisse darzustellen. Insofern das Projekt von Dritten (GFAW, TMASGFF usw.) im Bewilligungszeitraum oder danach geprüft wurde, sind die Prüfberichte beizufügen.</t>
  </si>
  <si>
    <t>3.1.1</t>
  </si>
  <si>
    <t>3.1.2</t>
  </si>
  <si>
    <t>3.1         ZUWENDUNGSFÄHIGE Gesamtausgaben (in €)</t>
  </si>
  <si>
    <t>3.1.1.1</t>
  </si>
  <si>
    <t>3.1.1.2</t>
  </si>
  <si>
    <t>3.1.2.1</t>
  </si>
  <si>
    <t>3.1.2.2</t>
  </si>
  <si>
    <t>3.1.2.3</t>
  </si>
  <si>
    <t>3.1.2.4</t>
  </si>
  <si>
    <t>3.1.2.5</t>
  </si>
  <si>
    <t>3.1.2.6</t>
  </si>
  <si>
    <t>3.1.2.7</t>
  </si>
  <si>
    <t>3.2.1.1</t>
  </si>
  <si>
    <t>3.2.1.2</t>
  </si>
  <si>
    <t>3.2.1.2.1</t>
  </si>
  <si>
    <t>3.2.1.2.2</t>
  </si>
  <si>
    <t>3.2.2.2</t>
  </si>
  <si>
    <t>3.2.2.1</t>
  </si>
  <si>
    <t xml:space="preserve">   3.2          Finanzierung des Projektes bezogen auf die oben aufgeführten zuwendungsfähigen 
                  Gesamtausgaben (in €)</t>
  </si>
  <si>
    <t>d) evtl. Besonderheiten, die den Projektverlauf beeinflusst haben mit ihren Auswirkungen auf 
    das Projekt, z. B. ungeplante (positive oder hinderliche) Ereignisse, weitere Unterstützer,  
    Initiativen der Zielgruppe/n</t>
  </si>
  <si>
    <t>SACHAUSGABEN, Belegliste 1. Ausgabenposition</t>
  </si>
  <si>
    <t>SACHAUSGABEN, Belegliste 2. Ausgabenposition</t>
  </si>
  <si>
    <t>SACHAUSGABEN, Belegliste 3. Ausgabenposition</t>
  </si>
  <si>
    <t>SACHAUSGABEN, Belegliste 4. Ausgabenposition</t>
  </si>
  <si>
    <t>SACHAUSGABEN, Belegliste 5. Ausgabenposition</t>
  </si>
  <si>
    <t>SACHAUSGABEN, Belegliste 6. Ausgabenposition</t>
  </si>
  <si>
    <t>SACHAUSGABEN, Belegliste 7. Ausgabenposition</t>
  </si>
  <si>
    <t>3.2.1.1 Eigenmittel des Antragstellers</t>
  </si>
  <si>
    <t>3.2.1.2.1 Teilnehmergebühren</t>
  </si>
  <si>
    <t>3.2.1.2.2 Spenden und Sonstiges</t>
  </si>
  <si>
    <r>
      <t xml:space="preserve">Einnahmenart
</t>
    </r>
    <r>
      <rPr>
        <i/>
        <sz val="9"/>
        <color indexed="10"/>
        <rFont val="Arial"/>
        <family val="2"/>
      </rPr>
      <t>Bitte auswählen!
Insofern der Verwendungsnachweis nicht elektronisch erstellt wird, sind hier die jeweils zutreffenden Einnahmearten oder ihre Ziffern 3.2.1.1 bis 3.2.2.2 (siehe oben) auszuweisen.</t>
    </r>
  </si>
  <si>
    <t>3.2.2.1 kommunale Mittel von Gemeinden/Städten und deren 
            verbundene Unternehmen</t>
  </si>
  <si>
    <t>8   Einnahmen</t>
  </si>
  <si>
    <t>lsz</t>
  </si>
  <si>
    <t>c) geplante Maßnahmen, die im Rahmen des Projektes umgesetzt werden sollten und
    Verlauf der tatsächlichen Umsetzung (Angebote des Sachberichtsbogen hier nicht nochmal 
    detailliert aufführen)</t>
  </si>
  <si>
    <t>Sonderzahlung</t>
  </si>
  <si>
    <r>
      <t xml:space="preserve">II. Berechnung der anteiligen Personalausgaben gemäß Arbeitszeit im Projekt    </t>
    </r>
    <r>
      <rPr>
        <b/>
        <i/>
        <sz val="9"/>
        <color indexed="56"/>
        <rFont val="Arial"/>
        <family val="2"/>
      </rPr>
      <t>Bitte beachten Sie, dass hier die Angaben zur wöchentlichen Arbeitszeit im Projekt einzutragen sind! Anteilige Ausgaben für Sonderzahlungen werden nicht automatisch berechnet.</t>
    </r>
  </si>
  <si>
    <t xml:space="preserve"> SUMME projektbezogene Personalausgaben für den Mitarbeitenden</t>
  </si>
  <si>
    <t>19</t>
  </si>
  <si>
    <t>20</t>
  </si>
  <si>
    <t>21</t>
  </si>
  <si>
    <t>Übertrag</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</si>
  <si>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</si>
  <si>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</si>
  <si>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</si>
  <si>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</si>
  <si>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</si>
  <si>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</si>
  <si>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</si>
  <si>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</si>
  <si>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</si>
  <si>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</si>
  <si>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</si>
  <si>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</si>
  <si>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</si>
  <si>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</si>
  <si>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</si>
  <si>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</si>
  <si>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</si>
  <si>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</si>
  <si>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</si>
  <si>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</si>
  <si>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</si>
  <si>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</si>
  <si>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</si>
  <si>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</si>
  <si>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</si>
  <si>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</si>
  <si>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Datum der
Wertstellung</t>
  </si>
  <si>
    <t xml:space="preserve">Einnahmenart
</t>
  </si>
  <si>
    <t>Übersenden Sie das Orginal des rechtsverbindlich unterzeichneten Verwendungsnachweises
an die im Bewilligungsbescheid ausgewiesene Empfängeradresse. Die elektronische Variante, 
bevorzugt im Excel-Format oder Open Office-Format übersenden Sie bitte an:
sozialplanung@uh-kreis.de</t>
  </si>
  <si>
    <t>Arbeitnehmer-
brutto
in €</t>
  </si>
  <si>
    <t>Fachbereich Familie, Jugend, Soziales und Gesundheit</t>
  </si>
  <si>
    <t>401.7-LSZ-Mikro-</t>
  </si>
  <si>
    <t>Für Mikroprojekte, bei welchen hauptamtliches Personal gefördert wurde.</t>
  </si>
  <si>
    <t>(Verwendungsnachweis mit HPM)</t>
  </si>
  <si>
    <t>Im zahlenmäßigen Nachweis sind nur die Ausgaben- und Einnahmeansätze des aktuellen 
Ausgaben- und Finanzierungsplanes aus dem Bewilligungsbescheid zu übertragen.
Die tatsächlichen Ausgaben und Einnahmen, die im Projektzeitraum entstanden sind, sind 
in den Beleglisten und in den Anlagen Personalausgaben vom Zuwendungsempfänger einzutragen.</t>
  </si>
  <si>
    <t>Neben dem hier vorliegenden Formular umfasst die Verwendungsnachweisführung auch den Berichtsbogen für Mikroprojekte, welcher als Anlage Ihrem Zuwendungsbescheid beigefügt wurde. Sie können diesen aus dem Download-Bereich der Webseite des Unstrut-Hainich-Kreises herunterladen. (www.unstrut-hainich-kreis.de)</t>
  </si>
  <si>
    <t>5.</t>
  </si>
  <si>
    <t>Förderung von Mikroprojekten
aus dem Landesprogramm Familie/„Solidarisches Zusammenleben der Generationen“</t>
  </si>
  <si>
    <t>vom Unstrut-Hainich-Kreis gewährte Mittel nach der RL LSZ</t>
  </si>
  <si>
    <t>5  Anlage zur Ausgabenposition 3.1.1.1  Ausgaben für Personal -  Vergütung für hauptamtlich beschäftiges Personal im geförderten Mikroprojekt</t>
  </si>
  <si>
    <t>Aktenzeichen: 401.7-LSZ-Mikro-</t>
  </si>
  <si>
    <t>3.2.2.2 vom Unstrut-Hainich-Kreis bewilligte und ausgezahlte Mittel nach RL LSZ</t>
  </si>
  <si>
    <t xml:space="preserve">Das Formular Verwendungsnachweis ist im A4-Format gestaltet, 
außer die Anlagen zu den Personalausgaben. Diese sind im A3-Format ausgerichtet.
Bitte beachten Sie, dass in den Anlagen Personalausgaben die Sonderzahlungen (Einmalzahlungen) getrennt in den dafür vorgesehenen Zeilen azsgewiesen werden. Die Zeilen Sonderzahlung sind sowohl unter I., als auch unter II. in den Anlagen Personalausgaben ausgewiesen. Für die unter I. vorzunehmenden Eintragungen unter den Sonderzahlungen werden keine automatischen Berechnungen unter II. vorgenommen. Vielmehr müssen die anteiligen projektbezogene Sonderzahlungen manuell vom Ersteller des Verwendungsnachweises ausgewiesen werden. Damit soll vermieden werden, dass insbesondere bei unterjährigen Projektlaufzeiten nicht korrekte anteilige projektbezogene Sonderzahlungen (versehentlich) dargestellt werden.
</t>
  </si>
  <si>
    <t>Formular VWN LSZ Mikroprojekte UHK ab 2021_mit hauptamtlichem Personal
unter Anwendung der ANBest-P</t>
  </si>
  <si>
    <r>
      <t xml:space="preserve">Verwendungsnachweis für das Jahr </t>
    </r>
    <r>
      <rPr>
        <b/>
        <u/>
        <sz val="1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</si>
</sst>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 &quot;€&quot;"/>
    <numFmt numFmtId="165" formatCode="#,##0.00;\-#,##0.00;"/>
    <numFmt numFmtId="166" formatCode="#,##0.00_ ;\-#,##0.00\ "/>
    <numFmt numFmtId="167" formatCode="dd/mm/yy;@"/>
    <numFmt numFmtId="168" formatCode="0;\-0;;@"/>
    <numFmt numFmtId="169" formatCode="0.0;\-0.0;;@"/>
    <numFmt numFmtId="170" formatCode="0.00;\-0.00;;@"/>
  </numFmts>
  <fonts count="48" x14ac:knownFonts="1">
    <font>
      <sz val="11"/>
      <color theme="1"/>
      <name val="Calibri"/>
      <family val="2"/>
      <scheme val="minor"/>
    </font>
    <font>
      <sz val="9"/>
      <name val="Arial"/>
      <family val="2"/>
    </font>
    <font>
      <i/>
      <sz val="8"/>
      <name val="Arial"/>
      <family val="2"/>
    </font>
    <font>
      <sz val="8"/>
      <name val="Arial"/>
      <family val="2"/>
    </font>
    <font>
      <sz val="11"/>
      <name val="Arial"/>
      <family val="2"/>
    </font>
    <font>
      <b/>
      <sz val="9"/>
      <name val="Arial"/>
      <family val="2"/>
    </font>
    <font>
      <sz val="9"/>
      <color indexed="8"/>
      <name val="Arial"/>
      <family val="2"/>
    </font>
    <font>
      <sz val="10"/>
      <name val="Arial"/>
      <family val="2"/>
    </font>
    <font>
      <u/>
      <sz val="10"/>
      <color indexed="12"/>
      <name val="Arial"/>
      <family val="2"/>
    </font>
    <font>
      <sz val="8"/>
      <color indexed="10"/>
      <name val="Arial"/>
      <family val="2"/>
    </font>
    <font>
      <sz val="7"/>
      <name val="Arial"/>
      <family val="2"/>
    </font>
    <font>
      <b/>
      <sz val="8"/>
      <name val="Arial"/>
      <family val="2"/>
    </font>
    <font>
      <b/>
      <sz val="11"/>
      <name val="Arial"/>
      <family val="2"/>
    </font>
    <font>
      <i/>
      <sz val="9"/>
      <name val="Arial"/>
      <family val="2"/>
    </font>
    <font>
      <b/>
      <u/>
      <sz val="9"/>
      <name val="Arial"/>
      <family val="2"/>
    </font>
    <font>
      <b/>
      <u/>
      <sz val="8"/>
      <name val="Arial"/>
      <family val="2"/>
    </font>
    <font>
      <sz val="9"/>
      <name val="Wingdings"/>
      <charset val="2"/>
    </font>
    <font>
      <sz val="8.5"/>
      <name val="Arial"/>
      <family val="2"/>
    </font>
    <font>
      <b/>
      <sz val="7"/>
      <name val="Arial"/>
      <family val="2"/>
    </font>
    <font>
      <i/>
      <sz val="8"/>
      <color indexed="30"/>
      <name val="Arial"/>
      <family val="2"/>
    </font>
    <font>
      <b/>
      <i/>
      <u/>
      <sz val="8"/>
      <color indexed="30"/>
      <name val="Arial"/>
      <family val="2"/>
    </font>
    <font>
      <i/>
      <sz val="8"/>
      <color indexed="10"/>
      <name val="Arial"/>
      <family val="2"/>
    </font>
    <font>
      <b/>
      <sz val="10"/>
      <name val="Arial"/>
      <family val="2"/>
    </font>
    <font>
      <i/>
      <u/>
      <sz val="8"/>
      <name val="Arial"/>
      <family val="2"/>
    </font>
    <font>
      <i/>
      <sz val="9"/>
      <color indexed="10"/>
      <name val="Arial"/>
      <family val="2"/>
    </font>
    <font>
      <b/>
      <i/>
      <sz val="9"/>
      <color indexed="56"/>
      <name val="Arial"/>
      <family val="2"/>
    </font>
    <font>
      <sz val="10"/>
      <color indexed="8"/>
      <name val="Arial"/>
      <family val="2"/>
    </font>
    <font>
      <b/>
      <sz val="10"/>
      <color indexed="8"/>
      <name val="Arial"/>
      <family val="2"/>
    </font>
    <font>
      <i/>
      <sz val="10"/>
      <color indexed="23"/>
      <name val="Arial"/>
      <family val="2"/>
    </font>
    <font>
      <i/>
      <u/>
      <sz val="10"/>
      <color indexed="23"/>
      <name val="Arial"/>
      <family val="2"/>
    </font>
    <font>
      <sz val="13.5"/>
      <color theme="1"/>
      <name val="Arial"/>
      <family val="2"/>
    </font>
    <font>
      <i/>
      <sz val="8"/>
      <color theme="0" tint="-0.34998626667073579"/>
      <name val="Arial"/>
      <family val="2"/>
    </font>
    <font>
      <i/>
      <sz val="9"/>
      <color rgb="FF0000FF"/>
      <name val="Arial"/>
      <family val="2"/>
    </font>
    <font>
      <i/>
      <sz val="8"/>
      <color rgb="FF0070C0"/>
      <name val="Arial"/>
      <family val="2"/>
    </font>
    <font>
      <i/>
      <sz val="8"/>
      <color rgb="FFFF0000"/>
      <name val="Arial"/>
      <family val="2"/>
    </font>
    <font>
      <sz val="9"/>
      <color theme="0"/>
      <name val="Arial"/>
      <family val="2"/>
    </font>
    <font>
      <b/>
      <sz val="11"/>
      <color rgb="FFFF0000"/>
      <name val="Arial"/>
      <family val="2"/>
    </font>
    <font>
      <i/>
      <sz val="8"/>
      <color theme="0" tint="-0.499984740745262"/>
      <name val="Arial"/>
      <family val="2"/>
    </font>
    <font>
      <sz val="10"/>
      <color theme="1"/>
      <name val="Arial"/>
      <family val="2"/>
    </font>
    <font>
      <sz val="14"/>
      <color theme="1"/>
      <name val="Arial"/>
      <family val="2"/>
    </font>
    <font>
      <b/>
      <sz val="10"/>
      <color rgb="FFFF0000"/>
      <name val="Arial"/>
      <family val="2"/>
    </font>
    <font>
      <i/>
      <sz val="10"/>
      <color theme="0" tint="-0.499984740745262"/>
      <name val="Arial"/>
      <family val="2"/>
    </font>
    <font>
      <b/>
      <sz val="10"/>
      <color theme="1"/>
      <name val="Arial"/>
      <family val="2"/>
    </font>
    <font>
      <b/>
      <i/>
      <sz val="9"/>
      <color theme="4" tint="-0.249977111117893"/>
      <name val="Arial"/>
      <family val="2"/>
    </font>
    <font>
      <b/>
      <sz val="9"/>
      <color theme="0" tint="-0.499984740745262"/>
      <name val="Arial"/>
      <family val="2"/>
    </font>
    <font>
      <sz val="8"/>
      <color rgb="FF000000"/>
      <name val="Tahoma"/>
      <family val="2"/>
    </font>
    <font>
      <sz val="10"/>
      <color theme="0" tint="-0.34998626667073579"/>
      <name val="Arial"/>
      <family val="2"/>
    </font>
    <font>
      <b/>
      <u/>
      <sz val="11"/>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theme="0"/>
        <bgColor indexed="8"/>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9" tint="0.59999389629810485"/>
        <bgColor indexed="9"/>
      </patternFill>
    </fill>
    <fill>
      <patternFill patternType="solid">
        <fgColor theme="9" tint="0.59999389629810485"/>
        <bgColor indexed="8"/>
      </patternFill>
    </fill>
    <fill>
      <patternFill patternType="solid">
        <fgColor theme="0" tint="-0.249977111117893"/>
        <bgColor indexed="64"/>
      </patternFill>
    </fill>
  </fills>
  <borders count="42">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right/>
      <top style="hair">
        <color indexed="64"/>
      </top>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 diagonalUp="1" diagonalDown="1">
      <left style="thin">
        <color indexed="64"/>
      </left>
      <right style="thin">
        <color indexed="64"/>
      </right>
      <top style="thin">
        <color theme="0" tint="-0.499984740745262"/>
      </top>
      <bottom style="thin">
        <color theme="0" tint="-0.499984740745262"/>
      </bottom>
      <diagonal style="thin">
        <color indexed="64"/>
      </diagonal>
    </border>
    <border>
      <left style="thin">
        <color indexed="64"/>
      </left>
      <right style="thin">
        <color indexed="64"/>
      </right>
      <top style="thin">
        <color theme="0" tint="-0.499984740745262"/>
      </top>
      <bottom style="thin">
        <color theme="0" tint="-0.499984740745262"/>
      </bottom>
      <diagonal/>
    </border>
  </borders>
  <cellStyleXfs count="8">
    <xf numFmtId="0" fontId="0" fillId="0" borderId="0"/>
    <xf numFmtId="0" fontId="8" fillId="0" borderId="0" applyNumberFormat="0" applyFill="0" applyBorder="0" applyAlignment="0" applyProtection="0">
      <alignment vertical="top"/>
      <protection locked="0"/>
    </xf>
    <xf numFmtId="0" fontId="7" fillId="0" borderId="0"/>
    <xf numFmtId="0" fontId="1" fillId="0" borderId="0"/>
    <xf numFmtId="0" fontId="7" fillId="0" borderId="0"/>
    <xf numFmtId="0" fontId="7" fillId="0" borderId="0"/>
    <xf numFmtId="0" fontId="7" fillId="0" borderId="0"/>
    <xf numFmtId="0" fontId="1" fillId="0" borderId="0"/>
  </cellStyleXfs>
  <cellXfs count="466">
    <xf numFmtId="0" fontId="0" fillId="0" borderId="0" xfId="0"/>
    <xf numFmtId="0" fontId="1" fillId="0" borderId="0" xfId="0" applyFont="1" applyFill="1" applyAlignment="1" applyProtection="1">
      <alignment vertical="center"/>
    </xf>
    <xf numFmtId="0" fontId="2" fillId="0" borderId="0" xfId="0" applyFont="1" applyFill="1" applyAlignment="1" applyProtection="1">
      <alignment vertical="center"/>
      <protection hidden="1"/>
    </xf>
    <xf numFmtId="0" fontId="1" fillId="0" borderId="0" xfId="0" applyFont="1" applyFill="1" applyAlignment="1" applyProtection="1">
      <alignment vertical="center"/>
      <protection hidden="1"/>
    </xf>
    <xf numFmtId="0" fontId="2" fillId="0" borderId="0" xfId="0" applyFont="1" applyFill="1" applyBorder="1" applyAlignment="1" applyProtection="1">
      <alignment vertical="center"/>
      <protection hidden="1"/>
    </xf>
    <xf numFmtId="0" fontId="3" fillId="0" borderId="0" xfId="0" applyFont="1" applyFill="1" applyAlignment="1" applyProtection="1">
      <alignment vertical="center"/>
      <protection hidden="1"/>
    </xf>
    <xf numFmtId="0" fontId="1" fillId="0" borderId="0"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1" fillId="0" borderId="1" xfId="0" applyFont="1" applyFill="1" applyBorder="1" applyAlignment="1" applyProtection="1">
      <alignment vertical="center"/>
      <protection hidden="1"/>
    </xf>
    <xf numFmtId="0" fontId="6" fillId="0" borderId="0" xfId="0" applyFont="1" applyFill="1" applyAlignment="1" applyProtection="1">
      <alignment horizontal="right" vertical="center"/>
      <protection hidden="1"/>
    </xf>
    <xf numFmtId="0" fontId="5" fillId="2" borderId="2" xfId="4" applyFont="1" applyFill="1" applyBorder="1" applyAlignment="1" applyProtection="1">
      <alignment horizontal="left" vertical="center" indent="1"/>
      <protection hidden="1"/>
    </xf>
    <xf numFmtId="0" fontId="5" fillId="2" borderId="3" xfId="4" applyFont="1" applyFill="1" applyBorder="1" applyAlignment="1" applyProtection="1">
      <alignment horizontal="left" vertical="center" indent="1"/>
      <protection hidden="1"/>
    </xf>
    <xf numFmtId="0" fontId="5" fillId="2" borderId="4" xfId="4" applyFont="1" applyFill="1" applyBorder="1" applyAlignment="1" applyProtection="1">
      <alignment horizontal="left" vertical="center" indent="1"/>
      <protection hidden="1"/>
    </xf>
    <xf numFmtId="0" fontId="1" fillId="0" borderId="5" xfId="4" applyFont="1" applyFill="1" applyBorder="1" applyAlignment="1" applyProtection="1">
      <alignment vertical="center"/>
      <protection hidden="1"/>
    </xf>
    <xf numFmtId="0" fontId="1" fillId="0" borderId="6" xfId="4" applyFont="1" applyFill="1" applyBorder="1" applyAlignment="1" applyProtection="1">
      <alignment vertical="center"/>
      <protection hidden="1"/>
    </xf>
    <xf numFmtId="0" fontId="6" fillId="0" borderId="6" xfId="4" applyFont="1" applyFill="1" applyBorder="1" applyAlignment="1" applyProtection="1">
      <alignment horizontal="right" vertical="center"/>
      <protection hidden="1"/>
    </xf>
    <xf numFmtId="0" fontId="1" fillId="0" borderId="7" xfId="4" applyFont="1" applyFill="1" applyBorder="1" applyAlignment="1" applyProtection="1">
      <alignment vertical="center"/>
      <protection hidden="1"/>
    </xf>
    <xf numFmtId="0" fontId="1" fillId="0" borderId="8" xfId="4" applyFont="1" applyFill="1" applyBorder="1" applyAlignment="1" applyProtection="1">
      <alignment horizontal="left" vertical="top" indent="1"/>
      <protection hidden="1"/>
    </xf>
    <xf numFmtId="0" fontId="1" fillId="0" borderId="0" xfId="4" applyFont="1" applyFill="1" applyBorder="1" applyAlignment="1" applyProtection="1">
      <alignment horizontal="left" vertical="top" indent="1"/>
      <protection hidden="1"/>
    </xf>
    <xf numFmtId="0" fontId="1" fillId="0" borderId="1" xfId="4" applyFont="1" applyFill="1" applyBorder="1" applyAlignment="1" applyProtection="1">
      <alignment horizontal="center" vertical="center"/>
      <protection hidden="1"/>
    </xf>
    <xf numFmtId="0" fontId="1" fillId="0" borderId="0" xfId="4" applyFont="1" applyBorder="1" applyAlignment="1" applyProtection="1">
      <alignment horizontal="left" vertical="center" wrapText="1" indent="1"/>
      <protection hidden="1"/>
    </xf>
    <xf numFmtId="0" fontId="1" fillId="0" borderId="1" xfId="0" applyFont="1" applyBorder="1" applyAlignment="1" applyProtection="1">
      <alignment vertical="center"/>
      <protection hidden="1"/>
    </xf>
    <xf numFmtId="0" fontId="1" fillId="0" borderId="8" xfId="0" applyFont="1" applyFill="1" applyBorder="1" applyAlignment="1" applyProtection="1">
      <alignment vertical="center"/>
      <protection hidden="1"/>
    </xf>
    <xf numFmtId="0" fontId="6" fillId="0" borderId="1" xfId="0" applyFont="1" applyFill="1" applyBorder="1" applyAlignment="1" applyProtection="1">
      <alignment horizontal="right" vertical="center"/>
      <protection hidden="1"/>
    </xf>
    <xf numFmtId="0" fontId="1" fillId="0" borderId="8" xfId="7" applyFont="1" applyFill="1" applyBorder="1" applyAlignment="1" applyProtection="1">
      <alignment horizontal="left" vertical="center" indent="1"/>
      <protection hidden="1"/>
    </xf>
    <xf numFmtId="0" fontId="1" fillId="0" borderId="0" xfId="4" applyFont="1" applyFill="1" applyBorder="1" applyAlignment="1" applyProtection="1">
      <alignment vertical="center"/>
      <protection hidden="1"/>
    </xf>
    <xf numFmtId="0" fontId="1" fillId="0" borderId="0" xfId="7" applyFont="1" applyBorder="1" applyAlignment="1" applyProtection="1">
      <alignment vertical="center"/>
      <protection hidden="1"/>
    </xf>
    <xf numFmtId="0" fontId="1" fillId="0" borderId="1" xfId="7" applyFont="1" applyBorder="1" applyAlignment="1" applyProtection="1">
      <alignment vertical="center"/>
      <protection hidden="1"/>
    </xf>
    <xf numFmtId="0" fontId="1" fillId="0" borderId="8" xfId="4" applyFont="1" applyFill="1" applyBorder="1" applyAlignment="1" applyProtection="1">
      <alignment vertical="center"/>
      <protection hidden="1"/>
    </xf>
    <xf numFmtId="0" fontId="1" fillId="0" borderId="1" xfId="4" applyFont="1" applyFill="1" applyBorder="1" applyAlignment="1" applyProtection="1">
      <alignment vertical="center"/>
      <protection hidden="1"/>
    </xf>
    <xf numFmtId="0" fontId="1" fillId="0" borderId="0" xfId="7" applyFont="1" applyFill="1" applyBorder="1" applyAlignment="1" applyProtection="1">
      <alignment horizontal="left" vertical="center"/>
      <protection hidden="1"/>
    </xf>
    <xf numFmtId="0" fontId="1" fillId="0" borderId="8" xfId="4" applyFont="1" applyFill="1" applyBorder="1" applyAlignment="1" applyProtection="1">
      <alignment horizontal="left" vertical="center" indent="1"/>
      <protection hidden="1"/>
    </xf>
    <xf numFmtId="0" fontId="5" fillId="0" borderId="0" xfId="4" applyFont="1" applyFill="1" applyBorder="1" applyAlignment="1" applyProtection="1">
      <alignment horizontal="left" vertical="center" indent="1"/>
      <protection hidden="1"/>
    </xf>
    <xf numFmtId="0" fontId="1" fillId="0" borderId="9" xfId="4" applyFont="1" applyFill="1" applyBorder="1" applyAlignment="1" applyProtection="1">
      <alignment vertical="center"/>
      <protection hidden="1"/>
    </xf>
    <xf numFmtId="0" fontId="1" fillId="0" borderId="10" xfId="4" applyFont="1" applyFill="1" applyBorder="1" applyAlignment="1" applyProtection="1">
      <alignment vertical="center"/>
      <protection hidden="1"/>
    </xf>
    <xf numFmtId="164" fontId="9" fillId="0" borderId="10" xfId="4" applyNumberFormat="1" applyFont="1" applyFill="1" applyBorder="1" applyAlignment="1" applyProtection="1">
      <alignment vertical="center" wrapText="1"/>
      <protection hidden="1"/>
    </xf>
    <xf numFmtId="164" fontId="9" fillId="0" borderId="10" xfId="4" applyNumberFormat="1" applyFont="1" applyFill="1" applyBorder="1" applyAlignment="1" applyProtection="1">
      <alignment vertical="center"/>
      <protection hidden="1"/>
    </xf>
    <xf numFmtId="164" fontId="9" fillId="0" borderId="11" xfId="4" applyNumberFormat="1" applyFont="1" applyFill="1" applyBorder="1" applyAlignment="1" applyProtection="1">
      <alignment vertical="center" wrapText="1"/>
      <protection hidden="1"/>
    </xf>
    <xf numFmtId="4" fontId="5" fillId="0" borderId="0" xfId="0" applyNumberFormat="1" applyFont="1" applyFill="1" applyBorder="1" applyAlignment="1" applyProtection="1">
      <alignment horizontal="right" vertical="center" indent="2"/>
      <protection hidden="1"/>
    </xf>
    <xf numFmtId="0" fontId="1" fillId="0" borderId="6" xfId="0" applyFont="1" applyFill="1" applyBorder="1" applyAlignment="1" applyProtection="1">
      <alignment vertical="center"/>
      <protection hidden="1"/>
    </xf>
    <xf numFmtId="0" fontId="30" fillId="0" borderId="0" xfId="0" applyFont="1"/>
    <xf numFmtId="0" fontId="1" fillId="0" borderId="10" xfId="0" applyFont="1" applyFill="1" applyBorder="1" applyAlignment="1" applyProtection="1">
      <alignment vertical="center"/>
      <protection hidden="1"/>
    </xf>
    <xf numFmtId="0" fontId="1" fillId="0" borderId="10" xfId="0" applyFont="1" applyFill="1" applyBorder="1" applyAlignment="1" applyProtection="1">
      <alignment vertical="center"/>
    </xf>
    <xf numFmtId="0" fontId="30" fillId="0" borderId="0" xfId="0" applyFont="1" applyBorder="1" applyAlignment="1">
      <alignment vertical="center"/>
    </xf>
    <xf numFmtId="0" fontId="1" fillId="0" borderId="8" xfId="7" applyFont="1" applyFill="1" applyBorder="1" applyAlignment="1" applyProtection="1">
      <alignment vertical="top" wrapText="1"/>
      <protection hidden="1"/>
    </xf>
    <xf numFmtId="0" fontId="1" fillId="0" borderId="8" xfId="7" applyFont="1" applyFill="1" applyBorder="1" applyAlignment="1" applyProtection="1">
      <alignment vertical="top"/>
      <protection hidden="1"/>
    </xf>
    <xf numFmtId="0" fontId="1" fillId="0" borderId="0" xfId="4" applyFont="1" applyFill="1" applyBorder="1" applyAlignment="1" applyProtection="1">
      <alignment horizontal="right" vertical="center"/>
      <protection hidden="1"/>
    </xf>
    <xf numFmtId="0" fontId="5" fillId="2" borderId="2" xfId="0" applyFont="1" applyFill="1" applyBorder="1" applyAlignment="1" applyProtection="1">
      <alignment horizontal="left" vertical="center" indent="1"/>
      <protection hidden="1"/>
    </xf>
    <xf numFmtId="0" fontId="5" fillId="2" borderId="3" xfId="0" applyFont="1" applyFill="1" applyBorder="1" applyAlignment="1" applyProtection="1">
      <alignment horizontal="left" vertical="center" indent="1"/>
      <protection hidden="1"/>
    </xf>
    <xf numFmtId="0" fontId="1" fillId="0" borderId="8" xfId="0" applyFont="1" applyFill="1" applyBorder="1" applyAlignment="1" applyProtection="1">
      <alignment horizontal="left" vertical="center" indent="1"/>
      <protection hidden="1"/>
    </xf>
    <xf numFmtId="0" fontId="1" fillId="0" borderId="0" xfId="0" applyFont="1" applyFill="1" applyBorder="1" applyAlignment="1" applyProtection="1">
      <alignment horizontal="left" vertical="center" indent="1"/>
      <protection hidden="1"/>
    </xf>
    <xf numFmtId="0" fontId="14" fillId="0" borderId="8" xfId="0" applyFont="1" applyFill="1" applyBorder="1" applyAlignment="1" applyProtection="1">
      <alignment horizontal="left" vertical="center" indent="1"/>
      <protection hidden="1"/>
    </xf>
    <xf numFmtId="0" fontId="15" fillId="0" borderId="0" xfId="0" applyFont="1" applyFill="1" applyBorder="1" applyAlignment="1" applyProtection="1">
      <alignment vertical="center"/>
      <protection hidden="1"/>
    </xf>
    <xf numFmtId="0" fontId="11" fillId="0" borderId="0"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1" fillId="0" borderId="0" xfId="0" applyFont="1" applyFill="1" applyBorder="1" applyAlignment="1" applyProtection="1">
      <alignment horizontal="left" vertical="center"/>
      <protection hidden="1"/>
    </xf>
    <xf numFmtId="0" fontId="3" fillId="0" borderId="0" xfId="0" applyFont="1" applyFill="1" applyBorder="1" applyAlignment="1" applyProtection="1">
      <alignment horizontal="left" vertical="center"/>
      <protection hidden="1"/>
    </xf>
    <xf numFmtId="0" fontId="1" fillId="0" borderId="5" xfId="0" applyFont="1" applyFill="1" applyBorder="1" applyAlignment="1" applyProtection="1">
      <alignment vertical="center"/>
      <protection hidden="1"/>
    </xf>
    <xf numFmtId="0" fontId="1" fillId="0" borderId="0" xfId="0" applyFont="1" applyFill="1" applyBorder="1" applyAlignment="1" applyProtection="1">
      <alignment horizontal="left" vertical="center" wrapText="1"/>
      <protection hidden="1"/>
    </xf>
    <xf numFmtId="0" fontId="1" fillId="0" borderId="9" xfId="0" applyFont="1" applyFill="1" applyBorder="1" applyAlignment="1" applyProtection="1">
      <alignment vertical="center"/>
      <protection hidden="1"/>
    </xf>
    <xf numFmtId="0" fontId="1" fillId="0" borderId="10" xfId="0" applyFont="1" applyFill="1" applyBorder="1" applyAlignment="1" applyProtection="1">
      <alignment vertical="center" wrapText="1"/>
      <protection hidden="1"/>
    </xf>
    <xf numFmtId="0" fontId="1" fillId="0" borderId="0" xfId="0" applyFont="1" applyFill="1" applyBorder="1" applyAlignment="1" applyProtection="1">
      <alignment vertical="center" wrapText="1"/>
      <protection hidden="1"/>
    </xf>
    <xf numFmtId="0" fontId="1" fillId="3" borderId="8" xfId="4" applyFont="1" applyFill="1" applyBorder="1" applyAlignment="1" applyProtection="1">
      <alignment horizontal="left" vertical="center" indent="1"/>
      <protection hidden="1"/>
    </xf>
    <xf numFmtId="0" fontId="1" fillId="3" borderId="1" xfId="4" applyFont="1" applyFill="1" applyBorder="1" applyAlignment="1" applyProtection="1">
      <alignment vertical="center"/>
      <protection hidden="1"/>
    </xf>
    <xf numFmtId="0" fontId="0" fillId="3" borderId="0" xfId="0" applyFill="1"/>
    <xf numFmtId="0" fontId="9" fillId="0" borderId="0" xfId="4" applyFont="1" applyFill="1" applyBorder="1" applyAlignment="1" applyProtection="1">
      <alignment vertical="center"/>
      <protection hidden="1"/>
    </xf>
    <xf numFmtId="49" fontId="1" fillId="0" borderId="0" xfId="0" applyNumberFormat="1" applyFont="1" applyAlignment="1" applyProtection="1">
      <alignment vertical="center"/>
      <protection hidden="1"/>
    </xf>
    <xf numFmtId="0" fontId="5" fillId="0" borderId="0" xfId="0" applyFont="1" applyFill="1" applyBorder="1" applyAlignment="1" applyProtection="1">
      <alignment horizontal="center" vertical="center"/>
      <protection hidden="1"/>
    </xf>
    <xf numFmtId="0" fontId="5" fillId="2" borderId="2" xfId="5" applyFont="1" applyFill="1" applyBorder="1" applyAlignment="1" applyProtection="1">
      <alignment horizontal="left" vertical="center" indent="1"/>
      <protection hidden="1"/>
    </xf>
    <xf numFmtId="0" fontId="5" fillId="2" borderId="3" xfId="5" applyFont="1" applyFill="1" applyBorder="1" applyAlignment="1" applyProtection="1">
      <alignment horizontal="left" vertical="center" indent="1"/>
      <protection hidden="1"/>
    </xf>
    <xf numFmtId="0" fontId="5" fillId="2" borderId="4" xfId="5" applyFont="1" applyFill="1" applyBorder="1" applyAlignment="1" applyProtection="1">
      <alignment horizontal="left" vertical="center" indent="1"/>
      <protection hidden="1"/>
    </xf>
    <xf numFmtId="49" fontId="5" fillId="4" borderId="3" xfId="0" applyNumberFormat="1" applyFont="1" applyFill="1" applyBorder="1" applyAlignment="1" applyProtection="1">
      <alignment vertical="center" wrapText="1"/>
      <protection hidden="1"/>
    </xf>
    <xf numFmtId="49" fontId="5" fillId="4" borderId="4" xfId="0" applyNumberFormat="1" applyFont="1" applyFill="1" applyBorder="1" applyAlignment="1" applyProtection="1">
      <alignment vertical="center" wrapText="1"/>
      <protection hidden="1"/>
    </xf>
    <xf numFmtId="0" fontId="1" fillId="0" borderId="0" xfId="0" applyFont="1" applyBorder="1" applyAlignment="1" applyProtection="1">
      <alignment vertical="center"/>
      <protection hidden="1"/>
    </xf>
    <xf numFmtId="0" fontId="1" fillId="0" borderId="0" xfId="0" applyFont="1" applyBorder="1" applyAlignment="1" applyProtection="1">
      <alignment horizontal="center" wrapText="1"/>
      <protection hidden="1"/>
    </xf>
    <xf numFmtId="0" fontId="1" fillId="0" borderId="10" xfId="0" applyFont="1" applyBorder="1" applyAlignment="1" applyProtection="1">
      <alignment horizontal="center" vertical="center" wrapText="1"/>
      <protection hidden="1"/>
    </xf>
    <xf numFmtId="0" fontId="1" fillId="0" borderId="10" xfId="0" applyFont="1" applyFill="1" applyBorder="1" applyAlignment="1" applyProtection="1">
      <alignment horizontal="center" vertical="center"/>
      <protection hidden="1"/>
    </xf>
    <xf numFmtId="49" fontId="1" fillId="0" borderId="8" xfId="0" applyNumberFormat="1" applyFont="1" applyBorder="1" applyAlignment="1" applyProtection="1">
      <alignment horizontal="left" vertical="center" wrapText="1" indent="1"/>
      <protection hidden="1"/>
    </xf>
    <xf numFmtId="0" fontId="1" fillId="0" borderId="0" xfId="0" applyFont="1" applyBorder="1" applyAlignment="1" applyProtection="1">
      <alignment vertical="center" wrapText="1"/>
      <protection hidden="1"/>
    </xf>
    <xf numFmtId="49" fontId="1" fillId="0" borderId="8" xfId="0" applyNumberFormat="1" applyFont="1" applyBorder="1" applyAlignment="1" applyProtection="1">
      <alignment horizontal="left" vertical="center" indent="1"/>
      <protection hidden="1"/>
    </xf>
    <xf numFmtId="0" fontId="5" fillId="0" borderId="0" xfId="0" applyFont="1" applyBorder="1" applyAlignment="1" applyProtection="1">
      <alignment vertical="center"/>
      <protection hidden="1"/>
    </xf>
    <xf numFmtId="165" fontId="5" fillId="0" borderId="12" xfId="0" applyNumberFormat="1" applyFont="1" applyFill="1" applyBorder="1" applyAlignment="1" applyProtection="1">
      <alignment horizontal="right" vertical="center" indent="2"/>
      <protection hidden="1"/>
    </xf>
    <xf numFmtId="49" fontId="1" fillId="0" borderId="8" xfId="0" applyNumberFormat="1" applyFont="1" applyBorder="1" applyAlignment="1" applyProtection="1">
      <alignment vertical="center"/>
      <protection hidden="1"/>
    </xf>
    <xf numFmtId="49" fontId="5" fillId="0" borderId="13" xfId="0" applyNumberFormat="1" applyFont="1" applyBorder="1" applyAlignment="1" applyProtection="1">
      <alignment horizontal="left" vertical="center" indent="1"/>
      <protection hidden="1"/>
    </xf>
    <xf numFmtId="0" fontId="5" fillId="0" borderId="14" xfId="0" applyFont="1" applyBorder="1" applyAlignment="1" applyProtection="1">
      <alignment vertical="center"/>
      <protection hidden="1"/>
    </xf>
    <xf numFmtId="0" fontId="1" fillId="0" borderId="15" xfId="0" applyFont="1" applyBorder="1" applyAlignment="1" applyProtection="1">
      <alignment horizontal="center" wrapText="1"/>
      <protection hidden="1"/>
    </xf>
    <xf numFmtId="49" fontId="1" fillId="0" borderId="9" xfId="0" applyNumberFormat="1" applyFont="1" applyBorder="1" applyAlignment="1" applyProtection="1">
      <alignment vertical="center"/>
      <protection hidden="1"/>
    </xf>
    <xf numFmtId="0" fontId="1" fillId="0" borderId="10" xfId="0" applyFont="1" applyBorder="1" applyAlignment="1" applyProtection="1">
      <alignment vertical="center"/>
      <protection hidden="1"/>
    </xf>
    <xf numFmtId="0" fontId="1" fillId="0" borderId="11" xfId="0" applyFont="1" applyBorder="1" applyAlignment="1" applyProtection="1">
      <alignment vertical="center"/>
      <protection hidden="1"/>
    </xf>
    <xf numFmtId="0" fontId="1" fillId="0" borderId="0" xfId="0" applyFont="1" applyAlignment="1" applyProtection="1">
      <alignment vertical="center"/>
      <protection hidden="1"/>
    </xf>
    <xf numFmtId="3" fontId="5" fillId="0" borderId="0" xfId="0" applyNumberFormat="1" applyFont="1" applyFill="1" applyBorder="1" applyAlignment="1" applyProtection="1">
      <alignment horizontal="right" vertical="center" indent="2"/>
      <protection hidden="1"/>
    </xf>
    <xf numFmtId="3" fontId="5" fillId="0" borderId="0" xfId="0" applyNumberFormat="1" applyFont="1" applyFill="1" applyBorder="1" applyAlignment="1" applyProtection="1">
      <alignment horizontal="right" vertical="center" indent="8"/>
      <protection hidden="1"/>
    </xf>
    <xf numFmtId="4" fontId="5" fillId="4" borderId="4" xfId="0" applyNumberFormat="1" applyFont="1" applyFill="1" applyBorder="1" applyAlignment="1" applyProtection="1">
      <alignment horizontal="right" vertical="center" indent="2"/>
      <protection hidden="1"/>
    </xf>
    <xf numFmtId="4" fontId="5" fillId="0" borderId="0" xfId="0" applyNumberFormat="1" applyFont="1" applyFill="1" applyBorder="1" applyAlignment="1" applyProtection="1">
      <alignment horizontal="left" vertical="center"/>
      <protection hidden="1"/>
    </xf>
    <xf numFmtId="49" fontId="1" fillId="3" borderId="8" xfId="0" applyNumberFormat="1" applyFont="1" applyFill="1" applyBorder="1" applyAlignment="1" applyProtection="1">
      <alignment horizontal="left" vertical="center" indent="1"/>
      <protection hidden="1"/>
    </xf>
    <xf numFmtId="4" fontId="1" fillId="3" borderId="0" xfId="4" applyNumberFormat="1" applyFont="1" applyFill="1" applyBorder="1" applyAlignment="1" applyProtection="1">
      <alignment horizontal="left" vertical="center"/>
      <protection locked="0"/>
    </xf>
    <xf numFmtId="0" fontId="1" fillId="3" borderId="0" xfId="0" applyFont="1" applyFill="1" applyBorder="1" applyAlignment="1" applyProtection="1">
      <alignment vertical="center"/>
      <protection hidden="1"/>
    </xf>
    <xf numFmtId="0" fontId="1" fillId="3" borderId="0" xfId="0" applyFont="1" applyFill="1" applyBorder="1" applyAlignment="1" applyProtection="1">
      <alignment horizontal="center" wrapText="1"/>
      <protection hidden="1"/>
    </xf>
    <xf numFmtId="0" fontId="1" fillId="3" borderId="1" xfId="0" applyFont="1" applyFill="1" applyBorder="1" applyAlignment="1" applyProtection="1">
      <alignment vertical="center"/>
      <protection hidden="1"/>
    </xf>
    <xf numFmtId="4" fontId="1" fillId="3" borderId="0" xfId="0" applyNumberFormat="1" applyFont="1" applyFill="1" applyBorder="1" applyAlignment="1" applyProtection="1">
      <alignment horizontal="right" vertical="center" indent="2"/>
      <protection locked="0"/>
    </xf>
    <xf numFmtId="165" fontId="1" fillId="3" borderId="0" xfId="0" applyNumberFormat="1" applyFont="1" applyFill="1" applyBorder="1" applyAlignment="1" applyProtection="1">
      <alignment horizontal="right" vertical="center" indent="2"/>
      <protection hidden="1"/>
    </xf>
    <xf numFmtId="0" fontId="0" fillId="3" borderId="0" xfId="0" applyFill="1" applyBorder="1"/>
    <xf numFmtId="165" fontId="1" fillId="0" borderId="16" xfId="0" applyNumberFormat="1" applyFont="1" applyFill="1" applyBorder="1" applyAlignment="1" applyProtection="1">
      <alignment horizontal="right" vertical="center" indent="2"/>
      <protection hidden="1"/>
    </xf>
    <xf numFmtId="0" fontId="1" fillId="0" borderId="0" xfId="0" applyFont="1" applyFill="1" applyBorder="1" applyAlignment="1" applyProtection="1">
      <alignment horizontal="right" vertical="center" wrapText="1"/>
      <protection hidden="1"/>
    </xf>
    <xf numFmtId="0" fontId="16" fillId="0" borderId="8" xfId="0" applyFont="1" applyFill="1" applyBorder="1" applyAlignment="1" applyProtection="1">
      <alignment horizontal="right" vertical="center"/>
      <protection hidden="1"/>
    </xf>
    <xf numFmtId="0" fontId="16" fillId="0" borderId="8" xfId="4" applyFont="1" applyFill="1" applyBorder="1" applyAlignment="1" applyProtection="1">
      <alignment horizontal="right" vertical="center"/>
      <protection hidden="1"/>
    </xf>
    <xf numFmtId="0" fontId="1" fillId="0" borderId="0" xfId="0" applyFont="1" applyFill="1" applyBorder="1" applyAlignment="1" applyProtection="1">
      <alignment vertical="top"/>
      <protection hidden="1"/>
    </xf>
    <xf numFmtId="0" fontId="1" fillId="0" borderId="0" xfId="0" applyFont="1" applyFill="1" applyBorder="1" applyAlignment="1" applyProtection="1">
      <alignment vertical="center"/>
    </xf>
    <xf numFmtId="14" fontId="3" fillId="0" borderId="0" xfId="0" applyNumberFormat="1" applyFont="1" applyFill="1" applyBorder="1" applyAlignment="1" applyProtection="1">
      <alignment horizontal="left" vertical="center"/>
    </xf>
    <xf numFmtId="0" fontId="10" fillId="0" borderId="0" xfId="0" applyFont="1" applyFill="1" applyBorder="1" applyAlignment="1" applyProtection="1">
      <alignment vertical="top"/>
    </xf>
    <xf numFmtId="0" fontId="10" fillId="0" borderId="6" xfId="0" applyFont="1" applyFill="1" applyBorder="1" applyAlignment="1" applyProtection="1">
      <alignment horizontal="left" vertical="center"/>
    </xf>
    <xf numFmtId="0" fontId="10" fillId="0" borderId="6" xfId="0" applyFont="1" applyFill="1" applyBorder="1" applyAlignment="1" applyProtection="1">
      <alignment horizontal="left" vertical="top"/>
    </xf>
    <xf numFmtId="0" fontId="1" fillId="5" borderId="0" xfId="7" applyFont="1" applyFill="1" applyBorder="1" applyAlignment="1" applyProtection="1">
      <alignment horizontal="left" vertical="center" indent="3"/>
      <protection hidden="1"/>
    </xf>
    <xf numFmtId="0" fontId="1" fillId="5" borderId="0" xfId="7" applyFont="1" applyFill="1" applyBorder="1" applyAlignment="1" applyProtection="1">
      <alignment horizontal="left" vertical="center"/>
      <protection hidden="1"/>
    </xf>
    <xf numFmtId="0" fontId="1" fillId="3" borderId="0" xfId="0" applyFont="1" applyFill="1" applyBorder="1" applyAlignment="1" applyProtection="1">
      <alignment vertical="center" wrapText="1"/>
      <protection hidden="1"/>
    </xf>
    <xf numFmtId="0" fontId="1" fillId="5" borderId="0" xfId="7" applyFont="1" applyFill="1" applyBorder="1" applyAlignment="1" applyProtection="1">
      <alignment vertical="center"/>
      <protection hidden="1"/>
    </xf>
    <xf numFmtId="0" fontId="31" fillId="5" borderId="0" xfId="7" applyFont="1" applyFill="1" applyBorder="1" applyAlignment="1" applyProtection="1">
      <alignment vertical="center"/>
      <protection hidden="1"/>
    </xf>
    <xf numFmtId="49" fontId="5" fillId="0" borderId="8" xfId="0" applyNumberFormat="1" applyFont="1" applyFill="1" applyBorder="1" applyAlignment="1" applyProtection="1">
      <alignment vertical="center"/>
      <protection hidden="1"/>
    </xf>
    <xf numFmtId="49" fontId="1" fillId="0" borderId="0" xfId="0" applyNumberFormat="1" applyFont="1" applyFill="1" applyBorder="1" applyAlignment="1" applyProtection="1">
      <alignment horizontal="right" vertical="center"/>
      <protection hidden="1"/>
    </xf>
    <xf numFmtId="0" fontId="7" fillId="0" borderId="0" xfId="5"/>
    <xf numFmtId="14" fontId="2" fillId="0" borderId="0" xfId="5" applyNumberFormat="1" applyFont="1" applyFill="1" applyBorder="1" applyAlignment="1" applyProtection="1">
      <alignment horizontal="right" vertical="top"/>
      <protection hidden="1"/>
    </xf>
    <xf numFmtId="49" fontId="11" fillId="0" borderId="0" xfId="5" applyNumberFormat="1" applyFont="1" applyFill="1" applyBorder="1" applyAlignment="1" applyProtection="1">
      <alignment horizontal="center" vertical="top"/>
      <protection hidden="1"/>
    </xf>
    <xf numFmtId="49" fontId="5" fillId="0" borderId="0" xfId="5" applyNumberFormat="1" applyFont="1" applyFill="1" applyBorder="1" applyAlignment="1" applyProtection="1">
      <alignment horizontal="left" vertical="top" indent="1"/>
      <protection hidden="1"/>
    </xf>
    <xf numFmtId="4" fontId="1" fillId="0" borderId="0" xfId="5" applyNumberFormat="1" applyFont="1" applyFill="1" applyBorder="1" applyAlignment="1" applyProtection="1">
      <alignment horizontal="right" vertical="top" indent="1"/>
      <protection hidden="1"/>
    </xf>
    <xf numFmtId="2" fontId="32" fillId="0" borderId="0" xfId="5" applyNumberFormat="1" applyFont="1" applyFill="1" applyBorder="1" applyAlignment="1" applyProtection="1">
      <alignment vertical="center"/>
      <protection hidden="1"/>
    </xf>
    <xf numFmtId="0" fontId="33" fillId="0" borderId="10" xfId="5" applyFont="1" applyBorder="1" applyAlignment="1">
      <alignment wrapText="1"/>
    </xf>
    <xf numFmtId="0" fontId="5" fillId="4" borderId="2" xfId="2" applyFont="1" applyFill="1" applyBorder="1" applyAlignment="1" applyProtection="1">
      <alignment horizontal="left" vertical="center" indent="1"/>
      <protection hidden="1"/>
    </xf>
    <xf numFmtId="0" fontId="5" fillId="4" borderId="3" xfId="2" applyFont="1" applyFill="1" applyBorder="1" applyAlignment="1" applyProtection="1">
      <alignment horizontal="left" vertical="center" indent="1"/>
      <protection hidden="1"/>
    </xf>
    <xf numFmtId="0" fontId="34" fillId="4" borderId="3" xfId="2" applyNumberFormat="1" applyFont="1" applyFill="1" applyBorder="1" applyAlignment="1" applyProtection="1">
      <alignment vertical="top" wrapText="1"/>
      <protection hidden="1"/>
    </xf>
    <xf numFmtId="0" fontId="23" fillId="4" borderId="3" xfId="2" applyNumberFormat="1" applyFont="1" applyFill="1" applyBorder="1" applyAlignment="1" applyProtection="1">
      <alignment vertical="top" wrapText="1"/>
      <protection hidden="1"/>
    </xf>
    <xf numFmtId="0" fontId="2" fillId="4" borderId="4" xfId="0" applyNumberFormat="1" applyFont="1" applyFill="1" applyBorder="1" applyAlignment="1" applyProtection="1">
      <alignment horizontal="right" vertical="top"/>
      <protection hidden="1"/>
    </xf>
    <xf numFmtId="0" fontId="1" fillId="0" borderId="0" xfId="2" applyFont="1" applyAlignment="1" applyProtection="1">
      <alignment vertical="center"/>
      <protection hidden="1"/>
    </xf>
    <xf numFmtId="0" fontId="1" fillId="0" borderId="0" xfId="2" applyFont="1" applyFill="1" applyAlignment="1" applyProtection="1">
      <alignment vertical="center"/>
      <protection hidden="1"/>
    </xf>
    <xf numFmtId="0" fontId="23" fillId="0" borderId="0" xfId="2" applyNumberFormat="1" applyFont="1" applyFill="1" applyBorder="1" applyAlignment="1" applyProtection="1">
      <alignment vertical="top" wrapText="1"/>
      <protection hidden="1"/>
    </xf>
    <xf numFmtId="0" fontId="2" fillId="0" borderId="0" xfId="0" applyNumberFormat="1" applyFont="1" applyAlignment="1" applyProtection="1">
      <alignment horizontal="right" vertical="top"/>
      <protection hidden="1"/>
    </xf>
    <xf numFmtId="0" fontId="1" fillId="0" borderId="17" xfId="2" applyNumberFormat="1" applyFont="1" applyFill="1" applyBorder="1" applyAlignment="1" applyProtection="1">
      <alignment horizontal="left" vertical="center" indent="1"/>
      <protection hidden="1"/>
    </xf>
    <xf numFmtId="0" fontId="1" fillId="0" borderId="18" xfId="2" applyNumberFormat="1" applyFont="1" applyFill="1" applyBorder="1" applyAlignment="1" applyProtection="1">
      <alignment vertical="center"/>
      <protection hidden="1"/>
    </xf>
    <xf numFmtId="0" fontId="2" fillId="0" borderId="19" xfId="2" applyNumberFormat="1" applyFont="1" applyFill="1" applyBorder="1" applyAlignment="1" applyProtection="1">
      <alignment vertical="center" wrapText="1"/>
      <protection hidden="1"/>
    </xf>
    <xf numFmtId="0" fontId="2" fillId="0" borderId="0" xfId="2" applyNumberFormat="1" applyFont="1" applyFill="1" applyAlignment="1" applyProtection="1">
      <alignment vertical="center" wrapText="1"/>
      <protection hidden="1"/>
    </xf>
    <xf numFmtId="0" fontId="1" fillId="0" borderId="0" xfId="2" applyNumberFormat="1" applyFont="1" applyFill="1" applyAlignment="1" applyProtection="1">
      <alignment vertical="center"/>
      <protection hidden="1"/>
    </xf>
    <xf numFmtId="0" fontId="35" fillId="0" borderId="0" xfId="2" applyFont="1" applyFill="1" applyAlignment="1" applyProtection="1">
      <alignment vertical="center"/>
      <protection hidden="1"/>
    </xf>
    <xf numFmtId="0" fontId="35" fillId="0" borderId="18" xfId="2" applyFont="1" applyFill="1" applyBorder="1" applyAlignment="1" applyProtection="1">
      <alignment vertical="center"/>
      <protection hidden="1"/>
    </xf>
    <xf numFmtId="0" fontId="1" fillId="0" borderId="18" xfId="2" applyNumberFormat="1" applyFont="1" applyFill="1" applyBorder="1" applyAlignment="1" applyProtection="1">
      <alignment horizontal="center" vertical="center" wrapText="1"/>
      <protection hidden="1"/>
    </xf>
    <xf numFmtId="49" fontId="1" fillId="0" borderId="0" xfId="2" applyNumberFormat="1" applyFont="1" applyAlignment="1" applyProtection="1">
      <alignment vertical="center"/>
      <protection hidden="1"/>
    </xf>
    <xf numFmtId="165" fontId="1" fillId="0" borderId="16" xfId="2" applyNumberFormat="1" applyFont="1" applyFill="1" applyBorder="1" applyAlignment="1" applyProtection="1">
      <alignment horizontal="right" vertical="center" indent="1"/>
      <protection hidden="1"/>
    </xf>
    <xf numFmtId="0" fontId="34" fillId="0" borderId="0" xfId="2" applyNumberFormat="1" applyFont="1" applyFill="1" applyBorder="1" applyAlignment="1" applyProtection="1">
      <alignment vertical="top" wrapText="1"/>
      <protection hidden="1"/>
    </xf>
    <xf numFmtId="0" fontId="2" fillId="0" borderId="0" xfId="0" applyNumberFormat="1" applyFont="1" applyAlignment="1" applyProtection="1">
      <alignment horizontal="right"/>
      <protection hidden="1"/>
    </xf>
    <xf numFmtId="0" fontId="1" fillId="0" borderId="0" xfId="2" applyFont="1" applyFill="1" applyBorder="1" applyAlignment="1" applyProtection="1">
      <alignment vertical="center"/>
      <protection hidden="1"/>
    </xf>
    <xf numFmtId="0" fontId="1" fillId="0" borderId="0" xfId="0" applyNumberFormat="1" applyFont="1" applyFill="1" applyBorder="1" applyAlignment="1" applyProtection="1">
      <alignment horizontal="right" vertical="center"/>
      <protection hidden="1"/>
    </xf>
    <xf numFmtId="0" fontId="1" fillId="0" borderId="0" xfId="2" applyNumberFormat="1" applyFont="1" applyFill="1" applyBorder="1" applyAlignment="1" applyProtection="1">
      <alignment vertical="center" wrapText="1"/>
      <protection hidden="1"/>
    </xf>
    <xf numFmtId="0" fontId="22" fillId="4" borderId="2" xfId="2" applyFont="1" applyFill="1" applyBorder="1" applyAlignment="1" applyProtection="1">
      <alignment horizontal="left" vertical="center" indent="1"/>
      <protection hidden="1"/>
    </xf>
    <xf numFmtId="14" fontId="5" fillId="0" borderId="0" xfId="5" applyNumberFormat="1" applyFont="1" applyFill="1" applyBorder="1" applyAlignment="1" applyProtection="1">
      <alignment vertical="center"/>
      <protection hidden="1"/>
    </xf>
    <xf numFmtId="0" fontId="1" fillId="0" borderId="0" xfId="5" applyFont="1" applyFill="1" applyAlignment="1" applyProtection="1">
      <alignment horizontal="left" vertical="top" indent="1"/>
      <protection hidden="1"/>
    </xf>
    <xf numFmtId="49" fontId="1" fillId="0" borderId="0" xfId="5" applyNumberFormat="1" applyFont="1" applyFill="1" applyBorder="1" applyAlignment="1" applyProtection="1">
      <alignment vertical="top"/>
      <protection hidden="1"/>
    </xf>
    <xf numFmtId="0" fontId="1" fillId="0" borderId="0" xfId="5" applyNumberFormat="1" applyFont="1" applyFill="1" applyBorder="1" applyAlignment="1" applyProtection="1">
      <alignment horizontal="left" vertical="top"/>
      <protection hidden="1"/>
    </xf>
    <xf numFmtId="49" fontId="1" fillId="0" borderId="0" xfId="5" applyNumberFormat="1" applyFont="1" applyFill="1" applyBorder="1" applyAlignment="1" applyProtection="1">
      <alignment horizontal="left" vertical="center" indent="1"/>
      <protection hidden="1"/>
    </xf>
    <xf numFmtId="1" fontId="5" fillId="0" borderId="0" xfId="5" applyNumberFormat="1" applyFont="1" applyFill="1" applyBorder="1" applyAlignment="1" applyProtection="1">
      <alignment horizontal="right" vertical="center" indent="1"/>
      <protection hidden="1"/>
    </xf>
    <xf numFmtId="14" fontId="1" fillId="0" borderId="0" xfId="5" applyNumberFormat="1" applyFont="1" applyFill="1" applyBorder="1" applyAlignment="1" applyProtection="1">
      <alignment horizontal="center" vertical="top"/>
      <protection hidden="1"/>
    </xf>
    <xf numFmtId="14" fontId="5" fillId="0" borderId="0" xfId="5" applyNumberFormat="1" applyFont="1" applyFill="1" applyBorder="1" applyAlignment="1" applyProtection="1">
      <alignment horizontal="center" vertical="top"/>
      <protection hidden="1"/>
    </xf>
    <xf numFmtId="2" fontId="36" fillId="3" borderId="0" xfId="5" applyNumberFormat="1" applyFont="1" applyFill="1" applyBorder="1" applyAlignment="1" applyProtection="1">
      <alignment horizontal="center" vertical="center"/>
      <protection hidden="1"/>
    </xf>
    <xf numFmtId="49" fontId="22" fillId="0" borderId="0" xfId="5" applyNumberFormat="1" applyFont="1" applyFill="1" applyBorder="1" applyAlignment="1" applyProtection="1">
      <alignment vertical="top"/>
      <protection hidden="1"/>
    </xf>
    <xf numFmtId="0" fontId="22" fillId="0" borderId="0" xfId="5" applyNumberFormat="1" applyFont="1" applyFill="1" applyBorder="1" applyAlignment="1" applyProtection="1">
      <alignment horizontal="left" vertical="top"/>
      <protection hidden="1"/>
    </xf>
    <xf numFmtId="0" fontId="0" fillId="0" borderId="0" xfId="0" applyAlignment="1">
      <alignment vertical="center"/>
    </xf>
    <xf numFmtId="0" fontId="5" fillId="3" borderId="0" xfId="6" applyNumberFormat="1" applyFont="1" applyFill="1" applyBorder="1" applyAlignment="1" applyProtection="1">
      <alignment horizontal="left" vertical="center" indent="1"/>
      <protection hidden="1"/>
    </xf>
    <xf numFmtId="2" fontId="21" fillId="3" borderId="0" xfId="5" applyNumberFormat="1" applyFont="1" applyFill="1" applyBorder="1" applyAlignment="1" applyProtection="1">
      <alignment wrapText="1"/>
      <protection hidden="1"/>
    </xf>
    <xf numFmtId="14" fontId="21" fillId="3" borderId="0" xfId="5" applyNumberFormat="1" applyFont="1" applyFill="1" applyBorder="1" applyAlignment="1" applyProtection="1">
      <alignment wrapText="1"/>
      <protection hidden="1"/>
    </xf>
    <xf numFmtId="0" fontId="5" fillId="3" borderId="0" xfId="6" applyFont="1" applyFill="1" applyBorder="1" applyAlignment="1" applyProtection="1">
      <alignment horizontal="left" vertical="center" indent="1"/>
      <protection hidden="1"/>
    </xf>
    <xf numFmtId="0" fontId="7" fillId="3" borderId="0" xfId="5" applyFill="1"/>
    <xf numFmtId="0" fontId="1" fillId="0" borderId="16" xfId="2" applyNumberFormat="1" applyFont="1" applyFill="1" applyBorder="1" applyAlignment="1" applyProtection="1">
      <alignment vertical="center" wrapText="1"/>
      <protection hidden="1"/>
    </xf>
    <xf numFmtId="0" fontId="1" fillId="0" borderId="16" xfId="0" applyNumberFormat="1" applyFont="1" applyFill="1" applyBorder="1" applyAlignment="1" applyProtection="1">
      <alignment horizontal="right" vertical="center"/>
      <protection hidden="1"/>
    </xf>
    <xf numFmtId="2" fontId="5" fillId="0" borderId="0" xfId="5" applyNumberFormat="1" applyFont="1" applyFill="1" applyBorder="1" applyAlignment="1" applyProtection="1">
      <alignment horizontal="left" vertical="center"/>
      <protection hidden="1"/>
    </xf>
    <xf numFmtId="2" fontId="22" fillId="0" borderId="0" xfId="5" applyNumberFormat="1" applyFont="1" applyFill="1" applyBorder="1" applyAlignment="1" applyProtection="1">
      <alignment horizontal="left" vertical="center"/>
      <protection hidden="1"/>
    </xf>
    <xf numFmtId="0" fontId="7" fillId="3" borderId="0" xfId="5" applyFill="1" applyBorder="1"/>
    <xf numFmtId="49" fontId="37" fillId="3" borderId="0" xfId="5" applyNumberFormat="1" applyFont="1" applyFill="1" applyBorder="1" applyAlignment="1" applyProtection="1">
      <alignment vertical="top" wrapText="1"/>
      <protection locked="0"/>
    </xf>
    <xf numFmtId="0" fontId="5" fillId="6" borderId="16" xfId="2" applyNumberFormat="1" applyFont="1" applyFill="1" applyBorder="1" applyAlignment="1" applyProtection="1">
      <alignment horizontal="left" vertical="center" indent="1"/>
      <protection hidden="1"/>
    </xf>
    <xf numFmtId="167" fontId="1" fillId="0" borderId="16" xfId="2" applyNumberFormat="1" applyFont="1" applyFill="1" applyBorder="1" applyAlignment="1" applyProtection="1">
      <alignment horizontal="center" vertical="center"/>
      <protection hidden="1"/>
    </xf>
    <xf numFmtId="0" fontId="3" fillId="0" borderId="0" xfId="2" applyNumberFormat="1" applyFont="1" applyFill="1" applyBorder="1" applyAlignment="1" applyProtection="1">
      <alignment vertical="center" wrapText="1"/>
      <protection hidden="1"/>
    </xf>
    <xf numFmtId="165" fontId="1" fillId="0" borderId="20" xfId="0" applyNumberFormat="1" applyFont="1" applyFill="1" applyBorder="1" applyAlignment="1" applyProtection="1">
      <alignment horizontal="right" vertical="center" indent="2"/>
      <protection hidden="1"/>
    </xf>
    <xf numFmtId="49" fontId="5" fillId="0" borderId="2" xfId="0" applyNumberFormat="1" applyFont="1" applyBorder="1" applyAlignment="1" applyProtection="1">
      <alignment horizontal="left" vertical="center" indent="1"/>
      <protection hidden="1"/>
    </xf>
    <xf numFmtId="0" fontId="5" fillId="0" borderId="3" xfId="0" applyFont="1" applyBorder="1" applyAlignment="1" applyProtection="1">
      <alignment vertical="center"/>
      <protection hidden="1"/>
    </xf>
    <xf numFmtId="0" fontId="1" fillId="0" borderId="3" xfId="0" applyFont="1" applyBorder="1" applyAlignment="1" applyProtection="1">
      <alignment vertical="center"/>
      <protection hidden="1"/>
    </xf>
    <xf numFmtId="0" fontId="1" fillId="0" borderId="3" xfId="0" applyFont="1" applyBorder="1" applyAlignment="1" applyProtection="1">
      <alignment horizontal="center" wrapText="1"/>
      <protection hidden="1"/>
    </xf>
    <xf numFmtId="0" fontId="1" fillId="0" borderId="3" xfId="0" applyFont="1" applyFill="1" applyBorder="1" applyAlignment="1" applyProtection="1">
      <alignment horizontal="center" vertical="center"/>
      <protection hidden="1"/>
    </xf>
    <xf numFmtId="49" fontId="5" fillId="0" borderId="9" xfId="0" applyNumberFormat="1" applyFont="1" applyBorder="1" applyAlignment="1" applyProtection="1">
      <alignment horizontal="left" vertical="center" indent="1"/>
      <protection hidden="1"/>
    </xf>
    <xf numFmtId="0" fontId="5" fillId="0" borderId="10" xfId="0" applyFont="1" applyBorder="1" applyAlignment="1" applyProtection="1">
      <alignment vertical="center"/>
      <protection hidden="1"/>
    </xf>
    <xf numFmtId="0" fontId="1" fillId="0" borderId="10" xfId="0" applyFont="1" applyBorder="1" applyAlignment="1" applyProtection="1">
      <alignment horizontal="center" wrapText="1"/>
      <protection hidden="1"/>
    </xf>
    <xf numFmtId="167" fontId="1" fillId="0" borderId="21" xfId="2" applyNumberFormat="1" applyFont="1" applyFill="1" applyBorder="1" applyAlignment="1" applyProtection="1">
      <alignment horizontal="center" vertical="center"/>
      <protection hidden="1"/>
    </xf>
    <xf numFmtId="165" fontId="1" fillId="0" borderId="20" xfId="2" applyNumberFormat="1" applyFont="1" applyFill="1" applyBorder="1" applyAlignment="1" applyProtection="1">
      <alignment horizontal="right" vertical="center" indent="1"/>
      <protection hidden="1"/>
    </xf>
    <xf numFmtId="49" fontId="1" fillId="0" borderId="16" xfId="5" applyNumberFormat="1" applyFont="1" applyFill="1" applyBorder="1" applyAlignment="1" applyProtection="1">
      <alignment horizontal="center" vertical="top"/>
      <protection hidden="1"/>
    </xf>
    <xf numFmtId="167" fontId="5" fillId="0" borderId="0" xfId="2" applyNumberFormat="1" applyFont="1" applyFill="1" applyBorder="1" applyAlignment="1" applyProtection="1">
      <alignment horizontal="left" vertical="center"/>
      <protection hidden="1"/>
    </xf>
    <xf numFmtId="14" fontId="5" fillId="0" borderId="0" xfId="2" applyNumberFormat="1" applyFont="1" applyFill="1" applyBorder="1" applyAlignment="1" applyProtection="1">
      <alignment horizontal="left" vertical="center"/>
      <protection hidden="1"/>
    </xf>
    <xf numFmtId="0" fontId="7" fillId="0" borderId="0" xfId="2"/>
    <xf numFmtId="2" fontId="32" fillId="0" borderId="0" xfId="2" applyNumberFormat="1" applyFont="1" applyFill="1" applyBorder="1" applyAlignment="1" applyProtection="1">
      <alignment vertical="center"/>
      <protection hidden="1"/>
    </xf>
    <xf numFmtId="49" fontId="11" fillId="0" borderId="0" xfId="2" applyNumberFormat="1" applyFont="1" applyFill="1" applyBorder="1" applyAlignment="1" applyProtection="1">
      <alignment horizontal="center" vertical="top"/>
      <protection hidden="1"/>
    </xf>
    <xf numFmtId="14" fontId="1" fillId="0" borderId="0" xfId="2" applyNumberFormat="1" applyFont="1" applyFill="1" applyBorder="1" applyAlignment="1" applyProtection="1">
      <alignment horizontal="center" vertical="top"/>
      <protection hidden="1"/>
    </xf>
    <xf numFmtId="2" fontId="22" fillId="0" borderId="0" xfId="2" applyNumberFormat="1" applyFont="1" applyFill="1" applyBorder="1" applyAlignment="1" applyProtection="1">
      <alignment horizontal="left" vertical="center"/>
      <protection hidden="1"/>
    </xf>
    <xf numFmtId="0" fontId="2" fillId="0" borderId="0" xfId="2" applyNumberFormat="1" applyFont="1" applyFill="1" applyBorder="1" applyAlignment="1" applyProtection="1">
      <alignment horizontal="left" vertical="center" indent="1"/>
      <protection hidden="1"/>
    </xf>
    <xf numFmtId="165" fontId="2" fillId="0" borderId="22" xfId="2" applyNumberFormat="1" applyFont="1" applyFill="1" applyBorder="1" applyAlignment="1" applyProtection="1">
      <alignment horizontal="right" vertical="center" indent="1"/>
      <protection hidden="1"/>
    </xf>
    <xf numFmtId="0" fontId="2" fillId="0" borderId="16" xfId="2" applyNumberFormat="1" applyFont="1" applyFill="1" applyBorder="1" applyAlignment="1" applyProtection="1">
      <alignment horizontal="left" vertical="center" indent="1"/>
      <protection hidden="1"/>
    </xf>
    <xf numFmtId="165" fontId="2" fillId="0" borderId="16" xfId="2" applyNumberFormat="1" applyFont="1" applyFill="1" applyBorder="1" applyAlignment="1" applyProtection="1">
      <alignment horizontal="right" vertical="center" indent="1"/>
      <protection hidden="1"/>
    </xf>
    <xf numFmtId="0" fontId="1" fillId="0" borderId="0" xfId="2" applyFont="1" applyFill="1" applyBorder="1" applyAlignment="1" applyProtection="1">
      <alignment horizontal="right" vertical="center" indent="1"/>
      <protection hidden="1"/>
    </xf>
    <xf numFmtId="4" fontId="1" fillId="7" borderId="16" xfId="0" applyNumberFormat="1" applyFont="1" applyFill="1" applyBorder="1" applyAlignment="1" applyProtection="1">
      <alignment horizontal="right" vertical="center" indent="2"/>
      <protection locked="0"/>
    </xf>
    <xf numFmtId="14" fontId="1" fillId="8" borderId="16" xfId="7" applyNumberFormat="1" applyFont="1" applyFill="1" applyBorder="1" applyAlignment="1" applyProtection="1">
      <alignment horizontal="right" vertical="center"/>
      <protection locked="0" hidden="1"/>
    </xf>
    <xf numFmtId="4" fontId="1" fillId="7" borderId="20" xfId="0" applyNumberFormat="1" applyFont="1" applyFill="1" applyBorder="1" applyAlignment="1" applyProtection="1">
      <alignment horizontal="right" vertical="center" indent="2"/>
      <protection locked="0"/>
    </xf>
    <xf numFmtId="0" fontId="1" fillId="9" borderId="16" xfId="7" applyFont="1" applyFill="1" applyBorder="1" applyAlignment="1" applyProtection="1">
      <alignment vertical="center"/>
      <protection hidden="1"/>
    </xf>
    <xf numFmtId="3" fontId="1" fillId="7" borderId="16" xfId="2" applyNumberFormat="1" applyFont="1" applyFill="1" applyBorder="1" applyAlignment="1" applyProtection="1">
      <alignment horizontal="right" vertical="center" indent="1"/>
      <protection locked="0"/>
    </xf>
    <xf numFmtId="14" fontId="1" fillId="7" borderId="23" xfId="2" applyNumberFormat="1" applyFont="1" applyFill="1" applyBorder="1" applyAlignment="1" applyProtection="1">
      <alignment horizontal="left" vertical="center" indent="1"/>
      <protection locked="0"/>
    </xf>
    <xf numFmtId="4" fontId="1" fillId="7" borderId="16" xfId="2" applyNumberFormat="1" applyFont="1" applyFill="1" applyBorder="1" applyAlignment="1" applyProtection="1">
      <alignment horizontal="right" vertical="center" indent="1"/>
      <protection locked="0"/>
    </xf>
    <xf numFmtId="167" fontId="1" fillId="7" borderId="16" xfId="2" applyNumberFormat="1" applyFont="1" applyFill="1" applyBorder="1" applyAlignment="1" applyProtection="1">
      <alignment horizontal="center" vertical="center"/>
      <protection locked="0"/>
    </xf>
    <xf numFmtId="2" fontId="1" fillId="7" borderId="16" xfId="2" applyNumberFormat="1" applyFont="1" applyFill="1" applyBorder="1" applyAlignment="1" applyProtection="1">
      <alignment horizontal="right" vertical="center" indent="1"/>
      <protection locked="0"/>
    </xf>
    <xf numFmtId="170" fontId="5" fillId="6" borderId="16" xfId="2" applyNumberFormat="1" applyFont="1" applyFill="1" applyBorder="1" applyAlignment="1" applyProtection="1">
      <alignment horizontal="right" vertical="center" indent="1"/>
      <protection hidden="1"/>
    </xf>
    <xf numFmtId="170" fontId="22" fillId="2" borderId="16" xfId="5" applyNumberFormat="1" applyFont="1" applyFill="1" applyBorder="1"/>
    <xf numFmtId="49" fontId="1" fillId="7" borderId="16" xfId="5" applyNumberFormat="1" applyFont="1" applyFill="1" applyBorder="1" applyAlignment="1" applyProtection="1">
      <alignment horizontal="left" vertical="top" indent="1"/>
      <protection locked="0"/>
    </xf>
    <xf numFmtId="14" fontId="1" fillId="7" borderId="16" xfId="2" applyNumberFormat="1" applyFont="1" applyFill="1" applyBorder="1" applyAlignment="1" applyProtection="1">
      <alignment horizontal="center" vertical="top"/>
      <protection locked="0"/>
    </xf>
    <xf numFmtId="49" fontId="1" fillId="7" borderId="16" xfId="5" applyNumberFormat="1" applyFont="1" applyFill="1" applyBorder="1" applyAlignment="1" applyProtection="1">
      <alignment horizontal="left" vertical="top" wrapText="1" indent="1"/>
      <protection locked="0"/>
    </xf>
    <xf numFmtId="4" fontId="1" fillId="7" borderId="16" xfId="5" applyNumberFormat="1" applyFont="1" applyFill="1" applyBorder="1" applyAlignment="1" applyProtection="1">
      <alignment horizontal="right" vertical="top" indent="1"/>
      <protection locked="0"/>
    </xf>
    <xf numFmtId="0" fontId="11" fillId="0" borderId="0" xfId="0" applyFont="1" applyFill="1" applyBorder="1" applyAlignment="1" applyProtection="1">
      <alignment horizontal="center" vertical="center"/>
      <protection hidden="1"/>
    </xf>
    <xf numFmtId="49" fontId="5" fillId="4" borderId="7" xfId="0" applyNumberFormat="1" applyFont="1" applyFill="1" applyBorder="1" applyAlignment="1" applyProtection="1">
      <alignment vertical="center" wrapText="1"/>
      <protection hidden="1"/>
    </xf>
    <xf numFmtId="0" fontId="1" fillId="0" borderId="8" xfId="0" applyFont="1" applyBorder="1" applyAlignment="1" applyProtection="1">
      <alignment vertical="center"/>
      <protection hidden="1"/>
    </xf>
    <xf numFmtId="0" fontId="1" fillId="0" borderId="1" xfId="0" applyFont="1" applyFill="1" applyBorder="1" applyAlignment="1" applyProtection="1">
      <alignment horizontal="center" vertical="center"/>
      <protection hidden="1"/>
    </xf>
    <xf numFmtId="0" fontId="38" fillId="0" borderId="0" xfId="0" applyFont="1" applyAlignment="1">
      <alignment vertical="top"/>
    </xf>
    <xf numFmtId="0" fontId="11" fillId="0" borderId="0" xfId="0" applyFont="1" applyBorder="1" applyAlignment="1" applyProtection="1">
      <alignment vertical="center"/>
      <protection hidden="1"/>
    </xf>
    <xf numFmtId="0" fontId="11" fillId="0" borderId="8" xfId="0" applyFont="1" applyBorder="1" applyAlignment="1" applyProtection="1">
      <alignment vertical="center"/>
      <protection hidden="1"/>
    </xf>
    <xf numFmtId="0" fontId="11" fillId="0" borderId="1" xfId="0" applyFont="1" applyBorder="1" applyAlignment="1" applyProtection="1">
      <alignment vertical="center"/>
      <protection hidden="1"/>
    </xf>
    <xf numFmtId="170" fontId="22" fillId="10" borderId="16" xfId="5" applyNumberFormat="1" applyFont="1" applyFill="1" applyBorder="1"/>
    <xf numFmtId="0" fontId="1" fillId="0" borderId="16" xfId="5" applyFont="1" applyFill="1" applyBorder="1" applyAlignment="1" applyProtection="1">
      <alignment horizontal="center" vertical="top"/>
      <protection hidden="1"/>
    </xf>
    <xf numFmtId="0" fontId="1" fillId="0" borderId="0" xfId="0" quotePrefix="1" applyFont="1" applyBorder="1" applyAlignment="1" applyProtection="1">
      <alignment vertical="center"/>
      <protection hidden="1"/>
    </xf>
    <xf numFmtId="169" fontId="5" fillId="0" borderId="16" xfId="0" applyNumberFormat="1" applyFont="1" applyFill="1" applyBorder="1" applyAlignment="1" applyProtection="1">
      <alignment horizontal="left" vertical="center" indent="1"/>
      <protection hidden="1"/>
    </xf>
    <xf numFmtId="0" fontId="1" fillId="0" borderId="7" xfId="0" applyFont="1" applyFill="1" applyBorder="1" applyAlignment="1" applyProtection="1">
      <alignment vertical="center"/>
      <protection hidden="1"/>
    </xf>
    <xf numFmtId="0" fontId="1" fillId="0" borderId="1" xfId="0" applyFont="1" applyFill="1" applyBorder="1" applyAlignment="1" applyProtection="1">
      <alignment horizontal="right" vertical="center" wrapText="1"/>
      <protection hidden="1"/>
    </xf>
    <xf numFmtId="0" fontId="1" fillId="0" borderId="1" xfId="0" applyFont="1" applyFill="1" applyBorder="1" applyAlignment="1" applyProtection="1">
      <alignment vertical="top"/>
      <protection hidden="1"/>
    </xf>
    <xf numFmtId="0" fontId="1" fillId="0" borderId="1" xfId="0" applyFont="1" applyFill="1" applyBorder="1" applyAlignment="1" applyProtection="1">
      <alignment vertical="center" wrapText="1"/>
      <protection hidden="1"/>
    </xf>
    <xf numFmtId="0" fontId="1" fillId="0" borderId="11" xfId="0" applyFont="1" applyFill="1" applyBorder="1" applyAlignment="1" applyProtection="1">
      <alignment vertical="center" wrapText="1"/>
      <protection hidden="1"/>
    </xf>
    <xf numFmtId="170" fontId="1" fillId="4" borderId="3" xfId="0" applyNumberFormat="1" applyFont="1" applyFill="1" applyBorder="1" applyAlignment="1" applyProtection="1">
      <alignment horizontal="right" vertical="center" indent="2"/>
      <protection hidden="1"/>
    </xf>
    <xf numFmtId="0" fontId="1" fillId="2" borderId="3" xfId="0" applyFont="1" applyFill="1" applyBorder="1" applyAlignment="1" applyProtection="1">
      <alignment horizontal="left" vertical="center" indent="1"/>
      <protection hidden="1"/>
    </xf>
    <xf numFmtId="0" fontId="1" fillId="0" borderId="5" xfId="0" applyFont="1" applyFill="1" applyBorder="1" applyAlignment="1" applyProtection="1">
      <alignment horizontal="left" vertical="center" indent="1"/>
      <protection hidden="1"/>
    </xf>
    <xf numFmtId="0" fontId="1" fillId="0" borderId="6" xfId="0" applyFont="1" applyFill="1" applyBorder="1" applyAlignment="1" applyProtection="1">
      <alignment horizontal="left" vertical="center" indent="1"/>
      <protection hidden="1"/>
    </xf>
    <xf numFmtId="0" fontId="0" fillId="0" borderId="7" xfId="0" applyBorder="1"/>
    <xf numFmtId="0" fontId="0" fillId="0" borderId="1" xfId="0" applyBorder="1"/>
    <xf numFmtId="49" fontId="5" fillId="4" borderId="2" xfId="0" applyNumberFormat="1" applyFont="1" applyFill="1" applyBorder="1" applyAlignment="1" applyProtection="1">
      <alignment horizontal="left" vertical="center" indent="1"/>
      <protection hidden="1"/>
    </xf>
    <xf numFmtId="49" fontId="5" fillId="0" borderId="8" xfId="0" applyNumberFormat="1" applyFont="1" applyBorder="1" applyAlignment="1" applyProtection="1">
      <alignment horizontal="left" vertical="center" indent="1"/>
      <protection hidden="1"/>
    </xf>
    <xf numFmtId="165" fontId="5" fillId="0" borderId="6" xfId="0" applyNumberFormat="1" applyFont="1" applyFill="1" applyBorder="1" applyAlignment="1" applyProtection="1">
      <alignment horizontal="right" vertical="center" indent="2"/>
      <protection hidden="1"/>
    </xf>
    <xf numFmtId="0" fontId="5" fillId="0" borderId="11" xfId="0" applyFont="1" applyBorder="1" applyAlignment="1" applyProtection="1">
      <alignment vertical="center"/>
      <protection hidden="1"/>
    </xf>
    <xf numFmtId="0" fontId="0" fillId="7" borderId="4" xfId="0" applyFill="1" applyBorder="1"/>
    <xf numFmtId="2" fontId="22" fillId="0" borderId="0" xfId="5" quotePrefix="1" applyNumberFormat="1" applyFont="1" applyFill="1" applyBorder="1" applyAlignment="1" applyProtection="1">
      <alignment vertical="center"/>
      <protection hidden="1"/>
    </xf>
    <xf numFmtId="2" fontId="5" fillId="0" borderId="0" xfId="5" quotePrefix="1" applyNumberFormat="1" applyFont="1" applyFill="1" applyBorder="1" applyAlignment="1" applyProtection="1">
      <alignment vertical="center"/>
      <protection hidden="1"/>
    </xf>
    <xf numFmtId="0" fontId="2" fillId="0" borderId="16" xfId="2" applyNumberFormat="1" applyFont="1" applyFill="1" applyBorder="1" applyAlignment="1" applyProtection="1">
      <alignment horizontal="left" vertical="center" wrapText="1" indent="1"/>
      <protection hidden="1"/>
    </xf>
    <xf numFmtId="0" fontId="1" fillId="0" borderId="16" xfId="2" applyFont="1" applyBorder="1" applyAlignment="1" applyProtection="1">
      <alignment horizontal="center" vertical="top"/>
      <protection hidden="1"/>
    </xf>
    <xf numFmtId="49" fontId="1" fillId="7" borderId="16" xfId="2" applyNumberFormat="1" applyFont="1" applyFill="1" applyBorder="1" applyAlignment="1" applyProtection="1">
      <alignment horizontal="left" vertical="top" indent="1"/>
      <protection locked="0"/>
    </xf>
    <xf numFmtId="49" fontId="17" fillId="7" borderId="16" xfId="2" applyNumberFormat="1" applyFont="1" applyFill="1" applyBorder="1" applyAlignment="1" applyProtection="1">
      <alignment horizontal="left" vertical="top" wrapText="1" indent="1"/>
      <protection locked="0"/>
    </xf>
    <xf numFmtId="49" fontId="1" fillId="7" borderId="16" xfId="2" applyNumberFormat="1" applyFont="1" applyFill="1" applyBorder="1" applyAlignment="1" applyProtection="1">
      <alignment horizontal="left" vertical="top" wrapText="1" indent="1"/>
      <protection locked="0"/>
    </xf>
    <xf numFmtId="166" fontId="1" fillId="7" borderId="16" xfId="2" applyNumberFormat="1" applyFont="1" applyFill="1" applyBorder="1" applyAlignment="1" applyProtection="1">
      <alignment horizontal="right" vertical="top" indent="1"/>
      <protection locked="0"/>
    </xf>
    <xf numFmtId="0" fontId="1" fillId="0" borderId="2" xfId="0" applyFont="1" applyFill="1" applyBorder="1" applyAlignment="1" applyProtection="1">
      <alignment vertical="center"/>
      <protection hidden="1"/>
    </xf>
    <xf numFmtId="0" fontId="1" fillId="0" borderId="3" xfId="0" applyFont="1" applyFill="1" applyBorder="1" applyAlignment="1" applyProtection="1">
      <alignment vertical="center"/>
      <protection hidden="1"/>
    </xf>
    <xf numFmtId="0" fontId="0" fillId="0" borderId="0" xfId="0" applyFont="1"/>
    <xf numFmtId="0" fontId="22" fillId="6" borderId="17" xfId="2" applyNumberFormat="1" applyFont="1" applyFill="1" applyBorder="1" applyAlignment="1" applyProtection="1">
      <alignment horizontal="left" vertical="center" indent="1"/>
      <protection hidden="1"/>
    </xf>
    <xf numFmtId="4" fontId="1" fillId="7" borderId="24" xfId="2" applyNumberFormat="1" applyFont="1" applyFill="1" applyBorder="1" applyAlignment="1" applyProtection="1">
      <alignment horizontal="right" vertical="center" indent="1"/>
      <protection locked="0"/>
    </xf>
    <xf numFmtId="167" fontId="1" fillId="7" borderId="24" xfId="2" applyNumberFormat="1" applyFont="1" applyFill="1" applyBorder="1" applyAlignment="1" applyProtection="1">
      <alignment horizontal="center" vertical="center"/>
      <protection locked="0"/>
    </xf>
    <xf numFmtId="4" fontId="1" fillId="3" borderId="40" xfId="2" applyNumberFormat="1" applyFont="1" applyFill="1" applyBorder="1" applyAlignment="1" applyProtection="1">
      <alignment horizontal="right" vertical="center" indent="1"/>
    </xf>
    <xf numFmtId="167" fontId="1" fillId="7" borderId="41" xfId="2" applyNumberFormat="1" applyFont="1" applyFill="1" applyBorder="1" applyAlignment="1" applyProtection="1">
      <alignment horizontal="center" vertical="center"/>
      <protection locked="0"/>
    </xf>
    <xf numFmtId="0" fontId="5" fillId="6" borderId="20" xfId="2" applyNumberFormat="1" applyFont="1" applyFill="1" applyBorder="1" applyAlignment="1" applyProtection="1">
      <alignment horizontal="left" vertical="center" indent="1"/>
      <protection hidden="1"/>
    </xf>
    <xf numFmtId="0" fontId="5" fillId="6" borderId="36" xfId="2" applyNumberFormat="1" applyFont="1" applyFill="1" applyBorder="1" applyAlignment="1" applyProtection="1">
      <alignment horizontal="left" vertical="center" indent="1"/>
      <protection hidden="1"/>
    </xf>
    <xf numFmtId="0" fontId="39" fillId="0" borderId="0" xfId="0" applyFont="1" applyAlignment="1">
      <alignment horizontal="center" vertical="top"/>
    </xf>
    <xf numFmtId="0" fontId="42" fillId="0" borderId="0" xfId="0" applyFont="1" applyAlignment="1">
      <alignment horizontal="left" vertical="top" wrapText="1"/>
    </xf>
    <xf numFmtId="0" fontId="42" fillId="0" borderId="0" xfId="0" applyFont="1" applyAlignment="1">
      <alignment horizontal="left" vertical="top"/>
    </xf>
    <xf numFmtId="0" fontId="38" fillId="0" borderId="0" xfId="0" applyFont="1" applyAlignment="1">
      <alignment horizontal="left" vertical="top" wrapText="1"/>
    </xf>
    <xf numFmtId="0" fontId="39" fillId="0" borderId="0" xfId="0" applyFont="1" applyAlignment="1">
      <alignment horizontal="center" vertical="top" wrapText="1"/>
    </xf>
    <xf numFmtId="0" fontId="39" fillId="0" borderId="0" xfId="0" applyFont="1" applyAlignment="1">
      <alignment horizontal="center" vertical="top"/>
    </xf>
    <xf numFmtId="0" fontId="46" fillId="0" borderId="0" xfId="0" applyFont="1" applyAlignment="1">
      <alignment horizontal="center" vertical="top"/>
    </xf>
    <xf numFmtId="2" fontId="40" fillId="10" borderId="17" xfId="5" applyNumberFormat="1" applyFont="1" applyFill="1" applyBorder="1" applyAlignment="1" applyProtection="1">
      <alignment horizontal="center" vertical="top"/>
      <protection hidden="1"/>
    </xf>
    <xf numFmtId="2" fontId="40" fillId="10" borderId="18" xfId="5" applyNumberFormat="1" applyFont="1" applyFill="1" applyBorder="1" applyAlignment="1" applyProtection="1">
      <alignment horizontal="center" vertical="top"/>
      <protection hidden="1"/>
    </xf>
    <xf numFmtId="0" fontId="41" fillId="0" borderId="25" xfId="0" applyFont="1" applyBorder="1" applyAlignment="1">
      <alignment horizontal="center" vertical="top" wrapText="1"/>
    </xf>
    <xf numFmtId="0" fontId="26" fillId="0" borderId="0" xfId="0" applyFont="1" applyAlignment="1">
      <alignment horizontal="left" vertical="top" wrapText="1"/>
    </xf>
    <xf numFmtId="0" fontId="3" fillId="0" borderId="0" xfId="4" applyFont="1" applyFill="1" applyBorder="1" applyAlignment="1" applyProtection="1">
      <alignment horizontal="left" vertical="center" wrapText="1"/>
      <protection hidden="1"/>
    </xf>
    <xf numFmtId="4" fontId="1" fillId="7" borderId="2" xfId="0" applyNumberFormat="1" applyFont="1" applyFill="1" applyBorder="1" applyAlignment="1" applyProtection="1">
      <alignment horizontal="center" vertical="center"/>
      <protection locked="0"/>
    </xf>
    <xf numFmtId="4" fontId="1" fillId="7" borderId="3" xfId="0" applyNumberFormat="1" applyFont="1" applyFill="1" applyBorder="1" applyAlignment="1" applyProtection="1">
      <alignment horizontal="center" vertical="center"/>
      <protection locked="0"/>
    </xf>
    <xf numFmtId="4" fontId="1" fillId="7" borderId="4" xfId="0" applyNumberFormat="1" applyFont="1" applyFill="1" applyBorder="1" applyAlignment="1" applyProtection="1">
      <alignment horizontal="center" vertical="center"/>
      <protection locked="0"/>
    </xf>
    <xf numFmtId="0" fontId="1" fillId="9" borderId="2" xfId="7" applyFont="1" applyFill="1" applyBorder="1" applyAlignment="1" applyProtection="1">
      <alignment horizontal="center" vertical="center"/>
      <protection hidden="1"/>
    </xf>
    <xf numFmtId="0" fontId="1" fillId="9" borderId="3" xfId="7" applyFont="1" applyFill="1" applyBorder="1" applyAlignment="1" applyProtection="1">
      <alignment horizontal="center" vertical="center"/>
      <protection hidden="1"/>
    </xf>
    <xf numFmtId="0" fontId="1" fillId="9" borderId="4" xfId="7" applyFont="1" applyFill="1" applyBorder="1" applyAlignment="1" applyProtection="1">
      <alignment horizontal="center" vertical="center"/>
      <protection hidden="1"/>
    </xf>
    <xf numFmtId="0" fontId="8" fillId="9" borderId="2" xfId="1" applyFill="1" applyBorder="1" applyAlignment="1" applyProtection="1">
      <alignment horizontal="left" vertical="center" wrapText="1"/>
      <protection locked="0"/>
    </xf>
    <xf numFmtId="0" fontId="8" fillId="9" borderId="3" xfId="1" applyFill="1" applyBorder="1" applyAlignment="1" applyProtection="1">
      <alignment horizontal="left" vertical="center" wrapText="1"/>
      <protection locked="0"/>
    </xf>
    <xf numFmtId="0" fontId="8" fillId="9" borderId="4" xfId="1" applyFill="1" applyBorder="1" applyAlignment="1" applyProtection="1">
      <alignment horizontal="left" vertical="center" wrapText="1"/>
      <protection locked="0"/>
    </xf>
    <xf numFmtId="14" fontId="1" fillId="7" borderId="2" xfId="4" applyNumberFormat="1" applyFont="1" applyFill="1" applyBorder="1" applyAlignment="1" applyProtection="1">
      <alignment horizontal="left" vertical="center" indent="1"/>
      <protection locked="0"/>
    </xf>
    <xf numFmtId="14" fontId="1" fillId="7" borderId="3" xfId="4" applyNumberFormat="1" applyFont="1" applyFill="1" applyBorder="1" applyAlignment="1" applyProtection="1">
      <alignment horizontal="left" vertical="center" indent="1"/>
      <protection locked="0"/>
    </xf>
    <xf numFmtId="14" fontId="1" fillId="7" borderId="4" xfId="4" applyNumberFormat="1" applyFont="1" applyFill="1" applyBorder="1" applyAlignment="1" applyProtection="1">
      <alignment horizontal="left" vertical="center" indent="1"/>
      <protection locked="0"/>
    </xf>
    <xf numFmtId="0" fontId="1" fillId="0" borderId="0" xfId="7" applyFont="1" applyFill="1" applyBorder="1" applyAlignment="1" applyProtection="1">
      <alignment horizontal="left" vertical="top" wrapText="1"/>
      <protection hidden="1"/>
    </xf>
    <xf numFmtId="0" fontId="1" fillId="0" borderId="0" xfId="7" applyFont="1" applyFill="1" applyBorder="1" applyAlignment="1" applyProtection="1">
      <alignment horizontal="left" vertical="top"/>
      <protection hidden="1"/>
    </xf>
    <xf numFmtId="49" fontId="7" fillId="9" borderId="2" xfId="7" applyNumberFormat="1" applyFont="1" applyFill="1" applyBorder="1" applyAlignment="1" applyProtection="1">
      <alignment horizontal="left" vertical="center" wrapText="1"/>
      <protection locked="0"/>
    </xf>
    <xf numFmtId="49" fontId="7" fillId="9" borderId="3" xfId="7" applyNumberFormat="1" applyFont="1" applyFill="1" applyBorder="1" applyAlignment="1" applyProtection="1">
      <alignment horizontal="left" vertical="center" wrapText="1"/>
      <protection locked="0"/>
    </xf>
    <xf numFmtId="49" fontId="7" fillId="9" borderId="4" xfId="7" applyNumberFormat="1" applyFont="1" applyFill="1" applyBorder="1" applyAlignment="1" applyProtection="1">
      <alignment horizontal="left" vertical="center" wrapText="1"/>
      <protection locked="0"/>
    </xf>
    <xf numFmtId="49" fontId="7" fillId="9" borderId="2" xfId="7" applyNumberFormat="1" applyFont="1" applyFill="1" applyBorder="1" applyAlignment="1" applyProtection="1">
      <alignment horizontal="right" vertical="center" wrapText="1"/>
      <protection locked="0"/>
    </xf>
    <xf numFmtId="49" fontId="7" fillId="9" borderId="3" xfId="7" applyNumberFormat="1" applyFont="1" applyFill="1" applyBorder="1" applyAlignment="1" applyProtection="1">
      <alignment horizontal="right" vertical="center" wrapText="1"/>
      <protection locked="0"/>
    </xf>
    <xf numFmtId="49" fontId="7" fillId="9" borderId="4" xfId="7" applyNumberFormat="1" applyFont="1" applyFill="1" applyBorder="1" applyAlignment="1" applyProtection="1">
      <alignment horizontal="right" vertical="center" wrapText="1"/>
      <protection locked="0"/>
    </xf>
    <xf numFmtId="0" fontId="12" fillId="0" borderId="2"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2" fillId="0" borderId="4" xfId="0" applyFont="1" applyFill="1" applyBorder="1" applyAlignment="1" applyProtection="1">
      <alignment horizontal="center" vertical="center"/>
      <protection hidden="1"/>
    </xf>
    <xf numFmtId="0" fontId="7" fillId="0" borderId="5" xfId="0" applyFont="1" applyFill="1" applyBorder="1" applyAlignment="1" applyProtection="1">
      <alignment horizontal="center" vertical="center" wrapText="1"/>
      <protection hidden="1"/>
    </xf>
    <xf numFmtId="0" fontId="7" fillId="0" borderId="6" xfId="0" applyFont="1" applyFill="1" applyBorder="1" applyAlignment="1" applyProtection="1">
      <alignment horizontal="center" vertical="center"/>
      <protection hidden="1"/>
    </xf>
    <xf numFmtId="0" fontId="7" fillId="0" borderId="7" xfId="0" applyFont="1" applyFill="1" applyBorder="1" applyAlignment="1" applyProtection="1">
      <alignment horizontal="center" vertical="center"/>
      <protection hidden="1"/>
    </xf>
    <xf numFmtId="0" fontId="7" fillId="0" borderId="9" xfId="0"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center"/>
      <protection hidden="1"/>
    </xf>
    <xf numFmtId="0" fontId="7" fillId="0" borderId="11" xfId="0" applyFont="1" applyFill="1" applyBorder="1" applyAlignment="1" applyProtection="1">
      <alignment horizontal="center" vertical="center"/>
      <protection hidden="1"/>
    </xf>
    <xf numFmtId="0" fontId="1" fillId="0" borderId="8" xfId="4" applyFont="1" applyFill="1" applyBorder="1" applyAlignment="1" applyProtection="1">
      <alignment horizontal="left" vertical="top" wrapText="1" indent="1"/>
      <protection hidden="1"/>
    </xf>
    <xf numFmtId="0" fontId="1" fillId="0" borderId="0" xfId="4" applyFont="1" applyFill="1" applyBorder="1" applyAlignment="1" applyProtection="1">
      <alignment horizontal="left" vertical="top" indent="1"/>
      <protection hidden="1"/>
    </xf>
    <xf numFmtId="0" fontId="1" fillId="0" borderId="1" xfId="4" applyFont="1" applyFill="1" applyBorder="1" applyAlignment="1" applyProtection="1">
      <alignment horizontal="left" vertical="top" indent="1"/>
      <protection hidden="1"/>
    </xf>
    <xf numFmtId="0" fontId="1" fillId="0" borderId="8" xfId="4" applyFont="1" applyFill="1" applyBorder="1" applyAlignment="1" applyProtection="1">
      <alignment horizontal="left" vertical="top" indent="1"/>
      <protection hidden="1"/>
    </xf>
    <xf numFmtId="0" fontId="7" fillId="9" borderId="5" xfId="1" applyFont="1" applyFill="1" applyBorder="1" applyAlignment="1" applyProtection="1">
      <alignment horizontal="center" vertical="center" wrapText="1"/>
      <protection locked="0"/>
    </xf>
    <xf numFmtId="0" fontId="7" fillId="9" borderId="6" xfId="1" applyFont="1" applyFill="1" applyBorder="1" applyAlignment="1" applyProtection="1">
      <alignment horizontal="center" vertical="center" wrapText="1"/>
      <protection locked="0"/>
    </xf>
    <xf numFmtId="0" fontId="7" fillId="9" borderId="7" xfId="1" applyFont="1" applyFill="1" applyBorder="1" applyAlignment="1" applyProtection="1">
      <alignment horizontal="center" vertical="center" wrapText="1"/>
      <protection locked="0"/>
    </xf>
    <xf numFmtId="0" fontId="7" fillId="9" borderId="9" xfId="1" applyFont="1" applyFill="1" applyBorder="1" applyAlignment="1" applyProtection="1">
      <alignment horizontal="center" vertical="center" wrapText="1"/>
      <protection locked="0"/>
    </xf>
    <xf numFmtId="0" fontId="7" fillId="9" borderId="10" xfId="1" applyFont="1" applyFill="1" applyBorder="1" applyAlignment="1" applyProtection="1">
      <alignment horizontal="center" vertical="center" wrapText="1"/>
      <protection locked="0"/>
    </xf>
    <xf numFmtId="0" fontId="7" fillId="9" borderId="11" xfId="1" applyFont="1" applyFill="1" applyBorder="1" applyAlignment="1" applyProtection="1">
      <alignment horizontal="center" vertical="center" wrapText="1"/>
      <protection locked="0"/>
    </xf>
    <xf numFmtId="0" fontId="1" fillId="0" borderId="8" xfId="0" applyFont="1" applyFill="1" applyBorder="1" applyAlignment="1" applyProtection="1">
      <alignment horizontal="left" vertical="top" wrapText="1" indent="1"/>
      <protection hidden="1"/>
    </xf>
    <xf numFmtId="0" fontId="1" fillId="0" borderId="0" xfId="0" applyFont="1" applyFill="1" applyBorder="1" applyAlignment="1" applyProtection="1">
      <alignment horizontal="left" vertical="top" wrapText="1" indent="1"/>
      <protection hidden="1"/>
    </xf>
    <xf numFmtId="0" fontId="1" fillId="0" borderId="1" xfId="0" applyFont="1" applyFill="1" applyBorder="1" applyAlignment="1" applyProtection="1">
      <alignment horizontal="left" vertical="top" wrapText="1" indent="1"/>
      <protection hidden="1"/>
    </xf>
    <xf numFmtId="0" fontId="37" fillId="3" borderId="29" xfId="0" applyFont="1" applyFill="1" applyBorder="1" applyAlignment="1" applyProtection="1">
      <alignment horizontal="left" vertical="center" wrapText="1"/>
      <protection hidden="1"/>
    </xf>
    <xf numFmtId="0" fontId="37" fillId="3" borderId="30" xfId="0" applyFont="1" applyFill="1" applyBorder="1" applyAlignment="1" applyProtection="1">
      <alignment horizontal="left" vertical="center" wrapText="1"/>
      <protection hidden="1"/>
    </xf>
    <xf numFmtId="0" fontId="7" fillId="7" borderId="2" xfId="0" applyFont="1" applyFill="1" applyBorder="1" applyAlignment="1" applyProtection="1">
      <alignment horizontal="left" vertical="center" wrapText="1"/>
      <protection locked="0"/>
    </xf>
    <xf numFmtId="0" fontId="7" fillId="7" borderId="3" xfId="0" applyFont="1" applyFill="1" applyBorder="1" applyAlignment="1" applyProtection="1">
      <alignment horizontal="left" vertical="center" wrapText="1"/>
      <protection locked="0"/>
    </xf>
    <xf numFmtId="0" fontId="7" fillId="7" borderId="4" xfId="0" applyFont="1" applyFill="1" applyBorder="1" applyAlignment="1" applyProtection="1">
      <alignment horizontal="left" vertical="center" wrapText="1"/>
      <protection locked="0"/>
    </xf>
    <xf numFmtId="0" fontId="1" fillId="9" borderId="9" xfId="1" applyFont="1" applyFill="1" applyBorder="1" applyAlignment="1" applyProtection="1">
      <alignment horizontal="left" vertical="center" wrapText="1"/>
      <protection locked="0"/>
    </xf>
    <xf numFmtId="0" fontId="1" fillId="9" borderId="10" xfId="1" applyFont="1" applyFill="1" applyBorder="1" applyAlignment="1" applyProtection="1">
      <alignment horizontal="left" vertical="center" wrapText="1"/>
      <protection locked="0"/>
    </xf>
    <xf numFmtId="0" fontId="1" fillId="9" borderId="11" xfId="1" applyFont="1" applyFill="1" applyBorder="1" applyAlignment="1" applyProtection="1">
      <alignment horizontal="left" vertical="center" wrapText="1"/>
      <protection locked="0"/>
    </xf>
    <xf numFmtId="0" fontId="37" fillId="3" borderId="18" xfId="0" applyFont="1" applyFill="1" applyBorder="1" applyAlignment="1" applyProtection="1">
      <alignment horizontal="left" vertical="center" wrapText="1"/>
      <protection hidden="1"/>
    </xf>
    <xf numFmtId="0" fontId="37" fillId="3" borderId="26" xfId="0" applyFont="1" applyFill="1" applyBorder="1" applyAlignment="1" applyProtection="1">
      <alignment horizontal="left" vertical="center" wrapText="1"/>
      <protection hidden="1"/>
    </xf>
    <xf numFmtId="0" fontId="37" fillId="3" borderId="27" xfId="0" applyFont="1" applyFill="1" applyBorder="1" applyAlignment="1" applyProtection="1">
      <alignment horizontal="left" vertical="center" wrapText="1"/>
      <protection hidden="1"/>
    </xf>
    <xf numFmtId="0" fontId="37" fillId="3" borderId="28" xfId="0" applyFont="1" applyFill="1" applyBorder="1" applyAlignment="1" applyProtection="1">
      <alignment horizontal="left" vertical="center" wrapText="1"/>
      <protection hidden="1"/>
    </xf>
    <xf numFmtId="0" fontId="3" fillId="0" borderId="16" xfId="0" applyFont="1" applyFill="1" applyBorder="1" applyAlignment="1" applyProtection="1">
      <alignment horizontal="left" vertical="top"/>
      <protection hidden="1"/>
    </xf>
    <xf numFmtId="0" fontId="3" fillId="0" borderId="16" xfId="0" applyFont="1" applyFill="1" applyBorder="1" applyAlignment="1" applyProtection="1">
      <alignment horizontal="left" vertical="center"/>
      <protection hidden="1"/>
    </xf>
    <xf numFmtId="0" fontId="1" fillId="0" borderId="16" xfId="0" applyFont="1" applyFill="1" applyBorder="1" applyAlignment="1" applyProtection="1">
      <alignment horizontal="right" vertical="center"/>
      <protection hidden="1"/>
    </xf>
    <xf numFmtId="0" fontId="3" fillId="0" borderId="16" xfId="0" applyFont="1" applyFill="1" applyBorder="1" applyAlignment="1" applyProtection="1">
      <alignment horizontal="center" vertical="top"/>
      <protection hidden="1"/>
    </xf>
    <xf numFmtId="49" fontId="12" fillId="7" borderId="16" xfId="0" applyNumberFormat="1" applyFont="1" applyFill="1" applyBorder="1" applyAlignment="1" applyProtection="1">
      <alignment horizontal="center" vertical="center"/>
      <protection locked="0"/>
    </xf>
    <xf numFmtId="14" fontId="1" fillId="8" borderId="16" xfId="7" applyNumberFormat="1" applyFont="1" applyFill="1" applyBorder="1" applyAlignment="1" applyProtection="1">
      <alignment horizontal="center" vertical="center"/>
      <protection locked="0" hidden="1"/>
    </xf>
    <xf numFmtId="0" fontId="3" fillId="9" borderId="5" xfId="1" applyFont="1" applyFill="1" applyBorder="1" applyAlignment="1" applyProtection="1">
      <alignment horizontal="left" vertical="center" wrapText="1" indent="1"/>
      <protection hidden="1"/>
    </xf>
    <xf numFmtId="0" fontId="3" fillId="9" borderId="6" xfId="1" applyFont="1" applyFill="1" applyBorder="1" applyAlignment="1" applyProtection="1">
      <alignment horizontal="left" vertical="center" wrapText="1" indent="1"/>
      <protection hidden="1"/>
    </xf>
    <xf numFmtId="0" fontId="3" fillId="9" borderId="7" xfId="1" applyFont="1" applyFill="1" applyBorder="1" applyAlignment="1" applyProtection="1">
      <alignment horizontal="left" vertical="center" wrapText="1" indent="1"/>
      <protection hidden="1"/>
    </xf>
    <xf numFmtId="0" fontId="1" fillId="9" borderId="8" xfId="1" applyFont="1" applyFill="1" applyBorder="1" applyAlignment="1" applyProtection="1">
      <alignment horizontal="left" vertical="center" wrapText="1"/>
      <protection locked="0"/>
    </xf>
    <xf numFmtId="0" fontId="1" fillId="9" borderId="0" xfId="1" applyFont="1" applyFill="1" applyBorder="1" applyAlignment="1" applyProtection="1">
      <alignment horizontal="left" vertical="center" wrapText="1"/>
      <protection locked="0"/>
    </xf>
    <xf numFmtId="0" fontId="1" fillId="9" borderId="1" xfId="1" applyFont="1" applyFill="1" applyBorder="1" applyAlignment="1" applyProtection="1">
      <alignment horizontal="left" vertical="center" wrapText="1"/>
      <protection locked="0"/>
    </xf>
    <xf numFmtId="0" fontId="1" fillId="0" borderId="2" xfId="0" applyFont="1" applyFill="1" applyBorder="1" applyAlignment="1" applyProtection="1">
      <alignment horizontal="center" vertical="center"/>
      <protection hidden="1"/>
    </xf>
    <xf numFmtId="0" fontId="1" fillId="0" borderId="4" xfId="0" applyFont="1" applyFill="1" applyBorder="1" applyAlignment="1" applyProtection="1">
      <alignment horizontal="center" vertical="center"/>
      <protection hidden="1"/>
    </xf>
    <xf numFmtId="0" fontId="1" fillId="0" borderId="0" xfId="0" applyFont="1" applyFill="1" applyBorder="1" applyAlignment="1" applyProtection="1">
      <alignment horizontal="left" vertical="center" wrapText="1"/>
      <protection hidden="1"/>
    </xf>
    <xf numFmtId="0" fontId="1" fillId="0" borderId="1" xfId="0" applyFont="1" applyFill="1" applyBorder="1" applyAlignment="1" applyProtection="1">
      <alignment horizontal="left" vertical="center" wrapText="1"/>
      <protection hidden="1"/>
    </xf>
    <xf numFmtId="0" fontId="1" fillId="6" borderId="2" xfId="0" applyFont="1" applyFill="1" applyBorder="1" applyAlignment="1" applyProtection="1">
      <alignment horizontal="left" vertical="center" wrapText="1"/>
      <protection hidden="1"/>
    </xf>
    <xf numFmtId="0" fontId="1" fillId="6" borderId="3" xfId="0" applyFont="1" applyFill="1" applyBorder="1" applyAlignment="1" applyProtection="1">
      <alignment horizontal="left" vertical="center" wrapText="1"/>
      <protection hidden="1"/>
    </xf>
    <xf numFmtId="0" fontId="1" fillId="6" borderId="4" xfId="0" applyFont="1" applyFill="1" applyBorder="1" applyAlignment="1" applyProtection="1">
      <alignment horizontal="left" vertical="center" wrapText="1"/>
      <protection hidden="1"/>
    </xf>
    <xf numFmtId="0" fontId="1" fillId="9" borderId="2" xfId="7" applyFont="1" applyFill="1" applyBorder="1" applyAlignment="1" applyProtection="1">
      <alignment horizontal="left" vertical="center"/>
      <protection hidden="1"/>
    </xf>
    <xf numFmtId="0" fontId="1" fillId="9" borderId="3" xfId="7" applyFont="1" applyFill="1" applyBorder="1" applyAlignment="1" applyProtection="1">
      <alignment horizontal="left" vertical="center"/>
      <protection hidden="1"/>
    </xf>
    <xf numFmtId="0" fontId="1" fillId="6" borderId="5" xfId="0" applyFont="1" applyFill="1" applyBorder="1" applyAlignment="1" applyProtection="1">
      <alignment horizontal="left" vertical="center" wrapText="1"/>
      <protection hidden="1"/>
    </xf>
    <xf numFmtId="0" fontId="1" fillId="6" borderId="6" xfId="0" applyFont="1" applyFill="1" applyBorder="1" applyAlignment="1" applyProtection="1">
      <alignment horizontal="left" vertical="center" wrapText="1"/>
      <protection hidden="1"/>
    </xf>
    <xf numFmtId="0" fontId="1" fillId="6" borderId="7" xfId="0" applyFont="1" applyFill="1" applyBorder="1" applyAlignment="1" applyProtection="1">
      <alignment horizontal="left" vertical="center" wrapText="1"/>
      <protection hidden="1"/>
    </xf>
    <xf numFmtId="0" fontId="1" fillId="6" borderId="8" xfId="0" applyFont="1" applyFill="1" applyBorder="1" applyAlignment="1" applyProtection="1">
      <alignment horizontal="left" vertical="center" wrapText="1"/>
      <protection hidden="1"/>
    </xf>
    <xf numFmtId="0" fontId="1" fillId="6" borderId="0" xfId="0" applyFont="1" applyFill="1" applyBorder="1" applyAlignment="1" applyProtection="1">
      <alignment horizontal="left" vertical="center" wrapText="1"/>
      <protection hidden="1"/>
    </xf>
    <xf numFmtId="0" fontId="1" fillId="6" borderId="1" xfId="0" applyFont="1" applyFill="1" applyBorder="1" applyAlignment="1" applyProtection="1">
      <alignment horizontal="left" vertical="center" wrapText="1"/>
      <protection hidden="1"/>
    </xf>
    <xf numFmtId="0" fontId="1" fillId="6" borderId="9" xfId="0" applyFont="1" applyFill="1" applyBorder="1" applyAlignment="1" applyProtection="1">
      <alignment horizontal="left" vertical="center" wrapText="1"/>
      <protection hidden="1"/>
    </xf>
    <xf numFmtId="0" fontId="1" fillId="6" borderId="10" xfId="0" applyFont="1" applyFill="1" applyBorder="1" applyAlignment="1" applyProtection="1">
      <alignment horizontal="left" vertical="center" wrapText="1"/>
      <protection hidden="1"/>
    </xf>
    <xf numFmtId="0" fontId="1" fillId="6" borderId="11" xfId="0" applyFont="1" applyFill="1" applyBorder="1" applyAlignment="1" applyProtection="1">
      <alignment horizontal="left" vertical="center" wrapText="1"/>
      <protection hidden="1"/>
    </xf>
    <xf numFmtId="4" fontId="1" fillId="4" borderId="2" xfId="0" applyNumberFormat="1" applyFont="1" applyFill="1" applyBorder="1" applyAlignment="1" applyProtection="1">
      <alignment horizontal="left" vertical="top" wrapText="1"/>
      <protection hidden="1"/>
    </xf>
    <xf numFmtId="4" fontId="1" fillId="4" borderId="3" xfId="0" applyNumberFormat="1" applyFont="1" applyFill="1" applyBorder="1" applyAlignment="1" applyProtection="1">
      <alignment horizontal="left" vertical="top" wrapText="1"/>
      <protection hidden="1"/>
    </xf>
    <xf numFmtId="168" fontId="1" fillId="3" borderId="2" xfId="4" applyNumberFormat="1" applyFont="1" applyFill="1" applyBorder="1" applyAlignment="1" applyProtection="1">
      <alignment horizontal="left" vertical="center" wrapText="1"/>
      <protection locked="0"/>
    </xf>
    <xf numFmtId="168" fontId="1" fillId="3" borderId="3" xfId="4" applyNumberFormat="1" applyFont="1" applyFill="1" applyBorder="1" applyAlignment="1" applyProtection="1">
      <alignment horizontal="left" vertical="center" wrapText="1"/>
      <protection locked="0"/>
    </xf>
    <xf numFmtId="168" fontId="1" fillId="3" borderId="4" xfId="4" applyNumberFormat="1" applyFont="1" applyFill="1" applyBorder="1" applyAlignment="1" applyProtection="1">
      <alignment horizontal="left" vertical="center" wrapText="1"/>
      <protection locked="0"/>
    </xf>
    <xf numFmtId="0" fontId="3" fillId="0" borderId="2" xfId="0" applyFont="1" applyFill="1" applyBorder="1" applyAlignment="1" applyProtection="1">
      <alignment horizontal="center" vertical="center"/>
      <protection hidden="1"/>
    </xf>
    <xf numFmtId="0" fontId="3" fillId="0" borderId="4" xfId="0" applyFont="1" applyFill="1" applyBorder="1" applyAlignment="1" applyProtection="1">
      <alignment horizontal="center" vertical="center"/>
      <protection hidden="1"/>
    </xf>
    <xf numFmtId="0" fontId="3" fillId="0" borderId="2" xfId="0" applyFont="1" applyFill="1" applyBorder="1" applyAlignment="1" applyProtection="1">
      <alignment horizontal="right" vertical="center"/>
      <protection hidden="1"/>
    </xf>
    <xf numFmtId="0" fontId="3" fillId="0" borderId="3" xfId="0" applyFont="1" applyFill="1" applyBorder="1" applyAlignment="1" applyProtection="1">
      <alignment horizontal="right" vertical="center"/>
      <protection hidden="1"/>
    </xf>
    <xf numFmtId="0" fontId="3" fillId="0" borderId="4" xfId="0" applyFont="1" applyFill="1" applyBorder="1" applyAlignment="1" applyProtection="1">
      <alignment horizontal="right" vertical="center"/>
      <protection hidden="1"/>
    </xf>
    <xf numFmtId="169" fontId="5" fillId="0" borderId="2" xfId="0" applyNumberFormat="1" applyFont="1" applyFill="1" applyBorder="1" applyAlignment="1" applyProtection="1">
      <alignment horizontal="center" vertical="center"/>
      <protection hidden="1"/>
    </xf>
    <xf numFmtId="169" fontId="5" fillId="0" borderId="4" xfId="0" applyNumberFormat="1" applyFont="1" applyFill="1" applyBorder="1" applyAlignment="1" applyProtection="1">
      <alignment horizontal="center" vertical="center"/>
      <protection hidden="1"/>
    </xf>
    <xf numFmtId="0" fontId="1" fillId="0" borderId="6"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1" xfId="0" applyFont="1" applyBorder="1" applyAlignment="1" applyProtection="1">
      <alignment horizontal="left" vertical="center" wrapText="1"/>
      <protection hidden="1"/>
    </xf>
    <xf numFmtId="49" fontId="5" fillId="4" borderId="2" xfId="0" applyNumberFormat="1" applyFont="1" applyFill="1" applyBorder="1" applyAlignment="1" applyProtection="1">
      <alignment horizontal="left" vertical="center" wrapText="1"/>
      <protection hidden="1"/>
    </xf>
    <xf numFmtId="49" fontId="5" fillId="4" borderId="3" xfId="0" applyNumberFormat="1" applyFont="1" applyFill="1" applyBorder="1" applyAlignment="1" applyProtection="1">
      <alignment horizontal="left" vertical="center" wrapText="1"/>
      <protection hidden="1"/>
    </xf>
    <xf numFmtId="0" fontId="3" fillId="0" borderId="16" xfId="2" applyNumberFormat="1" applyFont="1" applyFill="1" applyBorder="1" applyAlignment="1" applyProtection="1">
      <alignment horizontal="center" vertical="center" wrapText="1"/>
      <protection hidden="1"/>
    </xf>
    <xf numFmtId="0" fontId="1" fillId="0" borderId="16" xfId="0" applyNumberFormat="1" applyFont="1" applyFill="1" applyBorder="1" applyAlignment="1" applyProtection="1">
      <alignment horizontal="right" vertical="center"/>
      <protection hidden="1"/>
    </xf>
    <xf numFmtId="0" fontId="3" fillId="0" borderId="0" xfId="4" applyFont="1" applyFill="1" applyBorder="1" applyAlignment="1" applyProtection="1">
      <alignment horizontal="right" vertical="center" wrapText="1" indent="1"/>
      <protection hidden="1"/>
    </xf>
    <xf numFmtId="0" fontId="3" fillId="0" borderId="1" xfId="4" applyFont="1" applyFill="1" applyBorder="1" applyAlignment="1" applyProtection="1">
      <alignment horizontal="right" vertical="center" wrapText="1" indent="1"/>
      <protection hidden="1"/>
    </xf>
    <xf numFmtId="0" fontId="1" fillId="0" borderId="0" xfId="4" applyFont="1" applyFill="1" applyBorder="1" applyAlignment="1" applyProtection="1">
      <alignment horizontal="left" vertical="center" wrapText="1"/>
      <protection hidden="1"/>
    </xf>
    <xf numFmtId="0" fontId="1" fillId="0" borderId="1" xfId="4" applyFont="1" applyFill="1" applyBorder="1" applyAlignment="1" applyProtection="1">
      <alignment horizontal="left" vertical="center" wrapText="1"/>
      <protection hidden="1"/>
    </xf>
    <xf numFmtId="0" fontId="1" fillId="9" borderId="16" xfId="7" applyFont="1" applyFill="1" applyBorder="1" applyAlignment="1" applyProtection="1">
      <alignment horizontal="left" vertical="center"/>
      <protection locked="0"/>
    </xf>
    <xf numFmtId="169" fontId="5" fillId="0" borderId="16" xfId="0" applyNumberFormat="1" applyFont="1" applyFill="1" applyBorder="1" applyAlignment="1" applyProtection="1">
      <alignment horizontal="center" vertical="center"/>
      <protection hidden="1"/>
    </xf>
    <xf numFmtId="0" fontId="10" fillId="0" borderId="0" xfId="7" applyFont="1" applyFill="1" applyBorder="1" applyAlignment="1" applyProtection="1">
      <alignment horizontal="left" vertical="center" wrapText="1"/>
      <protection hidden="1"/>
    </xf>
    <xf numFmtId="3" fontId="1" fillId="7" borderId="2" xfId="2" applyNumberFormat="1" applyFont="1" applyFill="1" applyBorder="1" applyAlignment="1" applyProtection="1">
      <alignment horizontal="left" vertical="center"/>
      <protection locked="0"/>
    </xf>
    <xf numFmtId="3" fontId="1" fillId="7" borderId="3" xfId="2" applyNumberFormat="1" applyFont="1" applyFill="1" applyBorder="1" applyAlignment="1" applyProtection="1">
      <alignment horizontal="left" vertical="center"/>
      <protection locked="0"/>
    </xf>
    <xf numFmtId="3" fontId="1" fillId="7" borderId="4" xfId="2" applyNumberFormat="1" applyFont="1" applyFill="1" applyBorder="1" applyAlignment="1" applyProtection="1">
      <alignment horizontal="left" vertical="center"/>
      <protection locked="0"/>
    </xf>
    <xf numFmtId="0" fontId="1" fillId="7" borderId="10" xfId="0" applyFont="1" applyFill="1" applyBorder="1" applyAlignment="1" applyProtection="1">
      <alignment horizontal="left" vertical="center"/>
      <protection locked="0"/>
    </xf>
    <xf numFmtId="0" fontId="1" fillId="7" borderId="10" xfId="0" applyFont="1" applyFill="1" applyBorder="1" applyAlignment="1" applyProtection="1">
      <alignment vertical="center"/>
      <protection locked="0"/>
    </xf>
    <xf numFmtId="0" fontId="5" fillId="0" borderId="0" xfId="2" applyNumberFormat="1" applyFont="1" applyFill="1" applyAlignment="1" applyProtection="1">
      <alignment horizontal="left" vertical="center" wrapText="1"/>
      <protection hidden="1"/>
    </xf>
    <xf numFmtId="0" fontId="43" fillId="0" borderId="6" xfId="2" applyNumberFormat="1" applyFont="1" applyFill="1" applyBorder="1" applyAlignment="1" applyProtection="1">
      <alignment horizontal="left" vertical="center" wrapText="1"/>
      <protection hidden="1"/>
    </xf>
    <xf numFmtId="169" fontId="1" fillId="7" borderId="17" xfId="2" applyNumberFormat="1" applyFont="1" applyFill="1" applyBorder="1" applyAlignment="1" applyProtection="1">
      <alignment horizontal="left" vertical="center" indent="1"/>
      <protection locked="0"/>
    </xf>
    <xf numFmtId="169" fontId="1" fillId="7" borderId="18" xfId="2" applyNumberFormat="1" applyFont="1" applyFill="1" applyBorder="1" applyAlignment="1" applyProtection="1">
      <alignment horizontal="left" vertical="center" indent="1"/>
      <protection locked="0"/>
    </xf>
    <xf numFmtId="169" fontId="1" fillId="7" borderId="19" xfId="2" applyNumberFormat="1" applyFont="1" applyFill="1" applyBorder="1" applyAlignment="1" applyProtection="1">
      <alignment horizontal="left" vertical="center" indent="1"/>
      <protection locked="0"/>
    </xf>
    <xf numFmtId="0" fontId="3" fillId="6" borderId="16" xfId="2" applyNumberFormat="1" applyFont="1" applyFill="1" applyBorder="1" applyAlignment="1" applyProtection="1">
      <alignment horizontal="center" vertical="center" wrapText="1"/>
      <protection hidden="1"/>
    </xf>
    <xf numFmtId="49" fontId="1" fillId="0" borderId="16" xfId="2" applyNumberFormat="1" applyFont="1" applyFill="1" applyBorder="1" applyAlignment="1" applyProtection="1">
      <alignment horizontal="left" vertical="center"/>
      <protection hidden="1"/>
    </xf>
    <xf numFmtId="0" fontId="3" fillId="6" borderId="16" xfId="2" applyFont="1" applyFill="1" applyBorder="1" applyAlignment="1" applyProtection="1">
      <alignment horizontal="center" vertical="center" wrapText="1"/>
      <protection hidden="1"/>
    </xf>
    <xf numFmtId="0" fontId="3" fillId="6" borderId="16" xfId="2" applyFont="1" applyFill="1" applyBorder="1" applyAlignment="1" applyProtection="1">
      <alignment horizontal="center" vertical="center"/>
      <protection hidden="1"/>
    </xf>
    <xf numFmtId="0" fontId="5" fillId="6" borderId="2" xfId="2" applyNumberFormat="1" applyFont="1" applyFill="1" applyBorder="1" applyAlignment="1" applyProtection="1">
      <alignment horizontal="left" vertical="center"/>
      <protection hidden="1"/>
    </xf>
    <xf numFmtId="0" fontId="5" fillId="6" borderId="3" xfId="2" applyNumberFormat="1" applyFont="1" applyFill="1" applyBorder="1" applyAlignment="1" applyProtection="1">
      <alignment horizontal="left" vertical="center"/>
      <protection hidden="1"/>
    </xf>
    <xf numFmtId="0" fontId="5" fillId="6" borderId="4" xfId="2" applyNumberFormat="1" applyFont="1" applyFill="1" applyBorder="1" applyAlignment="1" applyProtection="1">
      <alignment horizontal="left" vertical="center"/>
      <protection hidden="1"/>
    </xf>
    <xf numFmtId="0" fontId="1" fillId="0" borderId="2" xfId="2" applyNumberFormat="1" applyFont="1" applyFill="1" applyBorder="1" applyAlignment="1" applyProtection="1">
      <alignment horizontal="left" vertical="center"/>
      <protection hidden="1"/>
    </xf>
    <xf numFmtId="0" fontId="1" fillId="0" borderId="3" xfId="2" applyNumberFormat="1" applyFont="1" applyFill="1" applyBorder="1" applyAlignment="1" applyProtection="1">
      <alignment horizontal="left" vertical="center"/>
      <protection hidden="1"/>
    </xf>
    <xf numFmtId="0" fontId="1" fillId="0" borderId="4" xfId="2" applyNumberFormat="1" applyFont="1" applyFill="1" applyBorder="1" applyAlignment="1" applyProtection="1">
      <alignment horizontal="left" vertical="center"/>
      <protection hidden="1"/>
    </xf>
    <xf numFmtId="0" fontId="3" fillId="6" borderId="32" xfId="2" applyNumberFormat="1" applyFont="1" applyFill="1" applyBorder="1" applyAlignment="1" applyProtection="1">
      <alignment horizontal="center" vertical="center" wrapText="1"/>
      <protection hidden="1"/>
    </xf>
    <xf numFmtId="0" fontId="3" fillId="6" borderId="33" xfId="2" applyNumberFormat="1" applyFont="1" applyFill="1" applyBorder="1" applyAlignment="1" applyProtection="1">
      <alignment horizontal="center" vertical="center" wrapText="1"/>
      <protection hidden="1"/>
    </xf>
    <xf numFmtId="0" fontId="3" fillId="6" borderId="34" xfId="2" applyNumberFormat="1" applyFont="1" applyFill="1" applyBorder="1" applyAlignment="1" applyProtection="1">
      <alignment horizontal="center" vertical="center" wrapText="1"/>
      <protection hidden="1"/>
    </xf>
    <xf numFmtId="0" fontId="3" fillId="6" borderId="23" xfId="2" applyNumberFormat="1" applyFont="1" applyFill="1" applyBorder="1" applyAlignment="1" applyProtection="1">
      <alignment horizontal="center" vertical="center" wrapText="1"/>
      <protection hidden="1"/>
    </xf>
    <xf numFmtId="0" fontId="3" fillId="6" borderId="31" xfId="2" applyNumberFormat="1" applyFont="1" applyFill="1" applyBorder="1" applyAlignment="1" applyProtection="1">
      <alignment horizontal="center" vertical="center" wrapText="1"/>
      <protection hidden="1"/>
    </xf>
    <xf numFmtId="0" fontId="3" fillId="6" borderId="35" xfId="2" applyNumberFormat="1" applyFont="1" applyFill="1" applyBorder="1" applyAlignment="1" applyProtection="1">
      <alignment horizontal="center" vertical="center" wrapText="1"/>
      <protection hidden="1"/>
    </xf>
    <xf numFmtId="0" fontId="3" fillId="6" borderId="24" xfId="2" applyFont="1" applyFill="1" applyBorder="1" applyAlignment="1" applyProtection="1">
      <alignment horizontal="center" vertical="center" wrapText="1"/>
      <protection hidden="1"/>
    </xf>
    <xf numFmtId="0" fontId="3" fillId="6" borderId="36" xfId="2" applyFont="1" applyFill="1" applyBorder="1" applyAlignment="1" applyProtection="1">
      <alignment horizontal="center" vertical="center"/>
      <protection hidden="1"/>
    </xf>
    <xf numFmtId="0" fontId="3" fillId="6" borderId="20" xfId="2" applyFont="1" applyFill="1" applyBorder="1" applyAlignment="1" applyProtection="1">
      <alignment horizontal="center" vertical="center"/>
      <protection hidden="1"/>
    </xf>
    <xf numFmtId="0" fontId="3" fillId="6" borderId="37" xfId="2" applyNumberFormat="1" applyFont="1" applyFill="1" applyBorder="1" applyAlignment="1" applyProtection="1">
      <alignment horizontal="center" vertical="center" wrapText="1"/>
      <protection hidden="1"/>
    </xf>
    <xf numFmtId="0" fontId="3" fillId="6" borderId="38" xfId="2" applyNumberFormat="1" applyFont="1" applyFill="1" applyBorder="1" applyAlignment="1" applyProtection="1">
      <alignment horizontal="center" vertical="center" wrapText="1"/>
      <protection hidden="1"/>
    </xf>
    <xf numFmtId="0" fontId="3" fillId="6" borderId="5" xfId="2" applyNumberFormat="1" applyFont="1" applyFill="1" applyBorder="1" applyAlignment="1" applyProtection="1">
      <alignment horizontal="center" vertical="center" wrapText="1"/>
      <protection hidden="1"/>
    </xf>
    <xf numFmtId="0" fontId="3" fillId="6" borderId="7" xfId="2" applyNumberFormat="1" applyFont="1" applyFill="1" applyBorder="1" applyAlignment="1" applyProtection="1">
      <alignment horizontal="center" vertical="center" wrapText="1"/>
      <protection hidden="1"/>
    </xf>
    <xf numFmtId="0" fontId="3" fillId="6" borderId="8" xfId="2" applyNumberFormat="1" applyFont="1" applyFill="1" applyBorder="1" applyAlignment="1" applyProtection="1">
      <alignment horizontal="center" vertical="center" wrapText="1"/>
      <protection hidden="1"/>
    </xf>
    <xf numFmtId="0" fontId="3" fillId="6" borderId="1" xfId="2" applyNumberFormat="1" applyFont="1" applyFill="1" applyBorder="1" applyAlignment="1" applyProtection="1">
      <alignment horizontal="center" vertical="center" wrapText="1"/>
      <protection hidden="1"/>
    </xf>
    <xf numFmtId="0" fontId="3" fillId="6" borderId="9" xfId="2" applyNumberFormat="1" applyFont="1" applyFill="1" applyBorder="1" applyAlignment="1" applyProtection="1">
      <alignment horizontal="center" vertical="center" wrapText="1"/>
      <protection hidden="1"/>
    </xf>
    <xf numFmtId="0" fontId="3" fillId="6" borderId="11" xfId="2" applyNumberFormat="1" applyFont="1" applyFill="1" applyBorder="1" applyAlignment="1" applyProtection="1">
      <alignment horizontal="center" vertical="center" wrapText="1"/>
      <protection hidden="1"/>
    </xf>
    <xf numFmtId="0" fontId="3" fillId="6" borderId="24" xfId="2" applyNumberFormat="1" applyFont="1" applyFill="1" applyBorder="1" applyAlignment="1" applyProtection="1">
      <alignment horizontal="center" vertical="center" wrapText="1"/>
      <protection hidden="1"/>
    </xf>
    <xf numFmtId="0" fontId="3" fillId="6" borderId="36" xfId="2" applyNumberFormat="1" applyFont="1" applyFill="1" applyBorder="1" applyAlignment="1" applyProtection="1">
      <alignment horizontal="center" vertical="center" wrapText="1"/>
      <protection hidden="1"/>
    </xf>
    <xf numFmtId="0" fontId="3" fillId="6" borderId="20" xfId="2" applyNumberFormat="1" applyFont="1" applyFill="1" applyBorder="1" applyAlignment="1" applyProtection="1">
      <alignment horizontal="center" vertical="center" wrapText="1"/>
      <protection hidden="1"/>
    </xf>
    <xf numFmtId="0" fontId="3" fillId="6" borderId="6" xfId="2" applyNumberFormat="1" applyFont="1" applyFill="1" applyBorder="1" applyAlignment="1" applyProtection="1">
      <alignment horizontal="center" vertical="center" wrapText="1"/>
      <protection hidden="1"/>
    </xf>
    <xf numFmtId="0" fontId="3" fillId="6" borderId="0" xfId="2" applyNumberFormat="1" applyFont="1" applyFill="1" applyBorder="1" applyAlignment="1" applyProtection="1">
      <alignment horizontal="center" vertical="center" wrapText="1"/>
      <protection hidden="1"/>
    </xf>
    <xf numFmtId="0" fontId="3" fillId="6" borderId="39" xfId="2" applyNumberFormat="1" applyFont="1" applyFill="1" applyBorder="1" applyAlignment="1" applyProtection="1">
      <alignment horizontal="center" vertical="center" wrapText="1"/>
      <protection hidden="1"/>
    </xf>
    <xf numFmtId="0" fontId="3" fillId="6" borderId="17" xfId="2" applyNumberFormat="1" applyFont="1" applyFill="1" applyBorder="1" applyAlignment="1" applyProtection="1">
      <alignment horizontal="center" vertical="center" wrapText="1"/>
      <protection hidden="1"/>
    </xf>
    <xf numFmtId="0" fontId="1" fillId="0" borderId="9" xfId="2" applyNumberFormat="1" applyFont="1" applyFill="1" applyBorder="1" applyAlignment="1" applyProtection="1">
      <alignment horizontal="left" vertical="center"/>
      <protection hidden="1"/>
    </xf>
    <xf numFmtId="0" fontId="1" fillId="0" borderId="10" xfId="2" applyNumberFormat="1" applyFont="1" applyFill="1" applyBorder="1" applyAlignment="1" applyProtection="1">
      <alignment horizontal="left" vertical="center"/>
      <protection hidden="1"/>
    </xf>
    <xf numFmtId="0" fontId="1" fillId="0" borderId="11" xfId="2" applyNumberFormat="1" applyFont="1" applyFill="1" applyBorder="1" applyAlignment="1" applyProtection="1">
      <alignment horizontal="left" vertical="center"/>
      <protection hidden="1"/>
    </xf>
    <xf numFmtId="0" fontId="22" fillId="10" borderId="2" xfId="5" applyFont="1" applyFill="1" applyBorder="1" applyAlignment="1">
      <alignment horizontal="left"/>
    </xf>
    <xf numFmtId="0" fontId="22" fillId="10" borderId="3" xfId="5" applyFont="1" applyFill="1" applyBorder="1" applyAlignment="1">
      <alignment horizontal="left"/>
    </xf>
    <xf numFmtId="0" fontId="22" fillId="10" borderId="4" xfId="5" applyFont="1" applyFill="1" applyBorder="1" applyAlignment="1">
      <alignment horizontal="left"/>
    </xf>
    <xf numFmtId="49" fontId="3" fillId="2" borderId="16" xfId="5" applyNumberFormat="1" applyFont="1" applyFill="1" applyBorder="1" applyAlignment="1" applyProtection="1">
      <alignment horizontal="center" vertical="center" wrapText="1"/>
      <protection hidden="1"/>
    </xf>
    <xf numFmtId="49" fontId="3" fillId="2" borderId="16" xfId="5" applyNumberFormat="1" applyFont="1" applyFill="1" applyBorder="1" applyAlignment="1" applyProtection="1">
      <alignment horizontal="center" vertical="center"/>
      <protection hidden="1"/>
    </xf>
    <xf numFmtId="49" fontId="37" fillId="3" borderId="0" xfId="5" applyNumberFormat="1" applyFont="1" applyFill="1" applyBorder="1" applyAlignment="1" applyProtection="1">
      <alignment horizontal="left" vertical="top" wrapText="1"/>
      <protection locked="0"/>
    </xf>
    <xf numFmtId="0" fontId="3" fillId="2" borderId="16" xfId="5" applyFont="1" applyFill="1" applyBorder="1" applyAlignment="1" applyProtection="1">
      <alignment horizontal="center" vertical="center" wrapText="1"/>
      <protection hidden="1"/>
    </xf>
    <xf numFmtId="0" fontId="19" fillId="0" borderId="0" xfId="5" applyFont="1" applyAlignment="1">
      <alignment horizontal="left" vertical="center" wrapText="1"/>
    </xf>
    <xf numFmtId="0" fontId="33" fillId="0" borderId="0" xfId="5" applyFont="1" applyAlignment="1">
      <alignment horizontal="left" vertical="center" wrapText="1"/>
    </xf>
    <xf numFmtId="0" fontId="33" fillId="0" borderId="10" xfId="5" applyFont="1" applyBorder="1" applyAlignment="1">
      <alignment horizontal="left" vertical="center" wrapText="1"/>
    </xf>
    <xf numFmtId="14" fontId="3" fillId="2" borderId="16" xfId="5" applyNumberFormat="1" applyFont="1" applyFill="1" applyBorder="1" applyAlignment="1" applyProtection="1">
      <alignment horizontal="center" vertical="center" wrapText="1"/>
      <protection hidden="1"/>
    </xf>
    <xf numFmtId="49" fontId="37" fillId="3" borderId="0" xfId="5" applyNumberFormat="1" applyFont="1" applyFill="1" applyBorder="1" applyAlignment="1" applyProtection="1">
      <alignment horizontal="left" vertical="top" wrapText="1"/>
    </xf>
    <xf numFmtId="0" fontId="19" fillId="0" borderId="0" xfId="5" applyFont="1" applyBorder="1" applyAlignment="1">
      <alignment horizontal="left" vertical="center" wrapText="1"/>
    </xf>
    <xf numFmtId="0" fontId="33" fillId="0" borderId="0" xfId="5" applyFont="1" applyBorder="1" applyAlignment="1">
      <alignment horizontal="left" vertical="center" wrapText="1"/>
    </xf>
    <xf numFmtId="0" fontId="5" fillId="2" borderId="16" xfId="6" applyNumberFormat="1" applyFont="1" applyFill="1" applyBorder="1" applyAlignment="1" applyProtection="1">
      <alignment horizontal="left" vertical="center"/>
      <protection hidden="1"/>
    </xf>
    <xf numFmtId="0" fontId="44" fillId="2" borderId="16" xfId="5" applyFont="1" applyFill="1" applyBorder="1" applyAlignment="1">
      <alignment horizontal="left"/>
    </xf>
    <xf numFmtId="49" fontId="5" fillId="7" borderId="2" xfId="5" applyNumberFormat="1" applyFont="1" applyFill="1" applyBorder="1" applyAlignment="1" applyProtection="1">
      <alignment horizontal="left" vertical="top" wrapText="1"/>
      <protection locked="0"/>
    </xf>
    <xf numFmtId="49" fontId="5" fillId="7" borderId="3" xfId="5" applyNumberFormat="1" applyFont="1" applyFill="1" applyBorder="1" applyAlignment="1" applyProtection="1">
      <alignment horizontal="left" vertical="top" wrapText="1"/>
      <protection locked="0"/>
    </xf>
    <xf numFmtId="49" fontId="5" fillId="7" borderId="4" xfId="5" applyNumberFormat="1" applyFont="1" applyFill="1" applyBorder="1" applyAlignment="1" applyProtection="1">
      <alignment horizontal="left" vertical="top" wrapText="1"/>
      <protection locked="0"/>
    </xf>
    <xf numFmtId="14" fontId="3" fillId="2" borderId="24" xfId="2" applyNumberFormat="1" applyFont="1" applyFill="1" applyBorder="1" applyAlignment="1" applyProtection="1">
      <alignment horizontal="center" vertical="center" wrapText="1"/>
      <protection hidden="1"/>
    </xf>
    <xf numFmtId="14" fontId="3" fillId="2" borderId="20" xfId="2" applyNumberFormat="1" applyFont="1" applyFill="1" applyBorder="1" applyAlignment="1" applyProtection="1">
      <alignment horizontal="center" vertical="center" wrapText="1"/>
      <protection hidden="1"/>
    </xf>
    <xf numFmtId="0" fontId="1" fillId="2" borderId="2" xfId="2" applyFont="1" applyFill="1" applyBorder="1" applyAlignment="1" applyProtection="1">
      <alignment horizontal="left" vertical="top"/>
      <protection hidden="1"/>
    </xf>
    <xf numFmtId="0" fontId="1" fillId="2" borderId="3" xfId="2" applyFont="1" applyFill="1" applyBorder="1" applyAlignment="1" applyProtection="1">
      <alignment horizontal="left" vertical="top"/>
      <protection hidden="1"/>
    </xf>
    <xf numFmtId="0" fontId="1" fillId="2" borderId="4" xfId="2" applyFont="1" applyFill="1" applyBorder="1" applyAlignment="1" applyProtection="1">
      <alignment horizontal="left" vertical="top"/>
      <protection hidden="1"/>
    </xf>
    <xf numFmtId="0" fontId="3" fillId="2" borderId="24" xfId="2" applyFont="1" applyFill="1" applyBorder="1" applyAlignment="1" applyProtection="1">
      <alignment horizontal="center" vertical="center" wrapText="1"/>
      <protection hidden="1"/>
    </xf>
    <xf numFmtId="0" fontId="3" fillId="2" borderId="36" xfId="2" applyFont="1" applyFill="1" applyBorder="1" applyAlignment="1" applyProtection="1">
      <alignment horizontal="center" vertical="center" wrapText="1"/>
      <protection hidden="1"/>
    </xf>
    <xf numFmtId="0" fontId="3" fillId="2" borderId="20" xfId="2" applyFont="1" applyFill="1" applyBorder="1" applyAlignment="1" applyProtection="1">
      <alignment horizontal="center" vertical="center" wrapText="1"/>
      <protection hidden="1"/>
    </xf>
    <xf numFmtId="0" fontId="33" fillId="0" borderId="0" xfId="5" applyFont="1" applyAlignment="1">
      <alignment horizontal="left" wrapText="1"/>
    </xf>
    <xf numFmtId="14" fontId="3" fillId="2" borderId="36" xfId="2" applyNumberFormat="1" applyFont="1" applyFill="1" applyBorder="1" applyAlignment="1" applyProtection="1">
      <alignment horizontal="center" vertical="center" wrapText="1"/>
      <protection hidden="1"/>
    </xf>
    <xf numFmtId="49" fontId="3" fillId="2" borderId="24" xfId="2" applyNumberFormat="1" applyFont="1" applyFill="1" applyBorder="1" applyAlignment="1" applyProtection="1">
      <alignment horizontal="center" vertical="center" wrapText="1"/>
      <protection hidden="1"/>
    </xf>
    <xf numFmtId="49" fontId="3" fillId="2" borderId="36" xfId="2" applyNumberFormat="1" applyFont="1" applyFill="1" applyBorder="1" applyAlignment="1" applyProtection="1">
      <alignment horizontal="center" vertical="center" wrapText="1"/>
      <protection hidden="1"/>
    </xf>
    <xf numFmtId="49" fontId="3" fillId="2" borderId="20" xfId="2" applyNumberFormat="1" applyFont="1" applyFill="1" applyBorder="1" applyAlignment="1" applyProtection="1">
      <alignment horizontal="center" vertical="center" wrapText="1"/>
      <protection hidden="1"/>
    </xf>
    <xf numFmtId="2" fontId="5" fillId="2" borderId="2" xfId="2" applyNumberFormat="1" applyFont="1" applyFill="1" applyBorder="1" applyAlignment="1" applyProtection="1">
      <alignment horizontal="left" vertical="center"/>
      <protection hidden="1"/>
    </xf>
    <xf numFmtId="2" fontId="5" fillId="2" borderId="3" xfId="2" applyNumberFormat="1" applyFont="1" applyFill="1" applyBorder="1" applyAlignment="1" applyProtection="1">
      <alignment horizontal="left" vertical="center"/>
      <protection hidden="1"/>
    </xf>
    <xf numFmtId="2" fontId="5" fillId="2" borderId="4" xfId="2" applyNumberFormat="1" applyFont="1" applyFill="1" applyBorder="1" applyAlignment="1" applyProtection="1">
      <alignment horizontal="left" vertical="center"/>
      <protection hidden="1"/>
    </xf>
  </cellXfs>
  <cellStyles count="8">
    <cellStyle name="Link" xfId="1" builtinId="8"/>
    <cellStyle name="Standard" xfId="0" builtinId="0"/>
    <cellStyle name="Standard 2 2" xfId="2" xr:uid="{00000000-0005-0000-0000-000002000000}"/>
    <cellStyle name="Standard 2 2 2" xfId="3" xr:uid="{00000000-0005-0000-0000-000003000000}"/>
    <cellStyle name="Standard 2 3" xfId="4" xr:uid="{00000000-0005-0000-0000-000004000000}"/>
    <cellStyle name="Standard 3" xfId="5" xr:uid="{00000000-0005-0000-0000-000005000000}"/>
    <cellStyle name="Standard_Antrag Weiterbildung 2" xfId="6" xr:uid="{00000000-0005-0000-0000-000006000000}"/>
    <cellStyle name="Standard_Überarbeitete Abschnitte 11_10 2" xfId="7" xr:uid="{00000000-0005-0000-0000-000007000000}"/>
  </cellStyles>
  <dxfs count="112">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strike val="0"/>
        <color theme="0"/>
      </font>
    </dxf>
    <dxf>
      <font>
        <strike val="0"/>
        <color theme="0"/>
      </font>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xdr:col>
      <xdr:colOff>586740</xdr:colOff>
      <xdr:row>0</xdr:row>
      <xdr:rowOff>0</xdr:rowOff>
    </xdr:from>
    <xdr:to>
      <xdr:col>7</xdr:col>
      <xdr:colOff>723900</xdr:colOff>
      <xdr:row>8</xdr:row>
      <xdr:rowOff>60960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26180" y="0"/>
          <a:ext cx="251460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228600</xdr:colOff>
      <xdr:row>0</xdr:row>
      <xdr:rowOff>0</xdr:rowOff>
    </xdr:from>
    <xdr:to>
      <xdr:col>3</xdr:col>
      <xdr:colOff>739140</xdr:colOff>
      <xdr:row>2</xdr:row>
      <xdr:rowOff>160020</xdr:rowOff>
    </xdr:to>
    <xdr:pic>
      <xdr:nvPicPr>
        <xdr:cNvPr id="4" name="Grafik 4">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06040" y="0"/>
          <a:ext cx="51054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213360</xdr:colOff>
      <xdr:row>0</xdr:row>
      <xdr:rowOff>0</xdr:rowOff>
    </xdr:from>
    <xdr:to>
      <xdr:col>7</xdr:col>
      <xdr:colOff>342900</xdr:colOff>
      <xdr:row>2</xdr:row>
      <xdr:rowOff>83820</xdr:rowOff>
    </xdr:to>
    <xdr:pic>
      <xdr:nvPicPr>
        <xdr:cNvPr id="26708" name="Grafik 2">
          <a:extLst>
            <a:ext uri="{FF2B5EF4-FFF2-40B4-BE49-F238E27FC236}">
              <a16:creationId xmlns:a16="http://schemas.microsoft.com/office/drawing/2014/main" id="{00000000-0008-0000-0100-0000546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11780" y="0"/>
          <a:ext cx="480060" cy="525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19050</xdr:colOff>
          <xdr:row>47</xdr:row>
          <xdr:rowOff>104775</xdr:rowOff>
        </xdr:from>
        <xdr:to>
          <xdr:col>1</xdr:col>
          <xdr:colOff>323850</xdr:colOff>
          <xdr:row>48</xdr:row>
          <xdr:rowOff>209550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1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22860</xdr:colOff>
      <xdr:row>0</xdr:row>
      <xdr:rowOff>106680</xdr:rowOff>
    </xdr:from>
    <xdr:to>
      <xdr:col>15</xdr:col>
      <xdr:colOff>403860</xdr:colOff>
      <xdr:row>8</xdr:row>
      <xdr:rowOff>175260</xdr:rowOff>
    </xdr:to>
    <xdr:pic>
      <xdr:nvPicPr>
        <xdr:cNvPr id="26709" name="Grafik 2">
          <a:extLst>
            <a:ext uri="{FF2B5EF4-FFF2-40B4-BE49-F238E27FC236}">
              <a16:creationId xmlns:a16="http://schemas.microsoft.com/office/drawing/2014/main" id="{00000000-0008-0000-0100-00005568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72840" y="106680"/>
          <a:ext cx="2346960" cy="1470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9526</xdr:colOff>
      <xdr:row>22</xdr:row>
      <xdr:rowOff>0</xdr:rowOff>
    </xdr:from>
    <xdr:to>
      <xdr:col>11</xdr:col>
      <xdr:colOff>708653</xdr:colOff>
      <xdr:row>52</xdr:row>
      <xdr:rowOff>106680</xdr:rowOff>
    </xdr:to>
    <xdr:sp macro="" textlink="" fLocksText="0">
      <xdr:nvSpPr>
        <xdr:cNvPr id="2" name="Text Box 18">
          <a:extLst>
            <a:ext uri="{FF2B5EF4-FFF2-40B4-BE49-F238E27FC236}">
              <a16:creationId xmlns:a16="http://schemas.microsoft.com/office/drawing/2014/main" id="{00000000-0008-0000-0200-000002000000}"/>
            </a:ext>
          </a:extLst>
        </xdr:cNvPr>
        <xdr:cNvSpPr txBox="1">
          <a:spLocks noChangeArrowheads="1"/>
        </xdr:cNvSpPr>
      </xdr:nvSpPr>
      <xdr:spPr bwMode="auto">
        <a:xfrm>
          <a:off x="9526" y="4010025"/>
          <a:ext cx="6124574" cy="5829300"/>
        </a:xfrm>
        <a:prstGeom prst="rect">
          <a:avLst/>
        </a:prstGeom>
        <a:solidFill>
          <a:schemeClr val="accent6">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a:lstStyle/>
        <a:p>
          <a:endParaRPr lang="en-US" sz="900">
            <a:latin typeface="Arial" panose="020B0604020202020204" pitchFamily="34" charset="0"/>
            <a:cs typeface="Arial" panose="020B0604020202020204" pitchFamily="34" charset="0"/>
          </a:endParaRPr>
        </a:p>
      </xdr:txBody>
    </xdr:sp>
    <xdr:clientData fLocksWithSheet="0"/>
  </xdr:twoCellAnchor>
  <mc:AlternateContent xmlns:mc="http://schemas.openxmlformats.org/markup-compatibility/2006">
    <mc:Choice xmlns:a14="http://schemas.microsoft.com/office/drawing/2010/main" Requires="a14">
      <xdr:twoCellAnchor editAs="oneCell">
        <xdr:from>
          <xdr:col>0</xdr:col>
          <xdr:colOff>38100</xdr:colOff>
          <xdr:row>21</xdr:row>
          <xdr:rowOff>0</xdr:rowOff>
        </xdr:from>
        <xdr:to>
          <xdr:col>1</xdr:col>
          <xdr:colOff>19050</xdr:colOff>
          <xdr:row>22</xdr:row>
          <xdr:rowOff>38100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28575</xdr:colOff>
          <xdr:row>5</xdr:row>
          <xdr:rowOff>19050</xdr:rowOff>
        </xdr:from>
        <xdr:to>
          <xdr:col>14</xdr:col>
          <xdr:colOff>342900</xdr:colOff>
          <xdr:row>6</xdr:row>
          <xdr:rowOff>9525</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400-0000016C0000}"/>
                </a:ext>
              </a:extLst>
            </xdr:cNvPr>
            <xdr:cNvSpPr/>
          </xdr:nvSpPr>
          <xdr:spPr bwMode="auto">
            <a:xfrm>
              <a:off x="0" y="0"/>
              <a:ext cx="0" cy="0"/>
            </a:xfrm>
            <a:prstGeom prst="rect">
              <a:avLst/>
            </a:prstGeom>
            <a:solidFill>
              <a:srgbClr val="AAE6AA"/>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5</xdr:row>
          <xdr:rowOff>9525</xdr:rowOff>
        </xdr:from>
        <xdr:to>
          <xdr:col>16</xdr:col>
          <xdr:colOff>285750</xdr:colOff>
          <xdr:row>6</xdr:row>
          <xdr:rowOff>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400-0000026C0000}"/>
                </a:ext>
              </a:extLst>
            </xdr:cNvPr>
            <xdr:cNvSpPr/>
          </xdr:nvSpPr>
          <xdr:spPr bwMode="auto">
            <a:xfrm>
              <a:off x="0" y="0"/>
              <a:ext cx="0" cy="0"/>
            </a:xfrm>
            <a:prstGeom prst="rect">
              <a:avLst/>
            </a:prstGeom>
            <a:solidFill>
              <a:srgbClr val="AAE6AA"/>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35</xdr:row>
          <xdr:rowOff>161925</xdr:rowOff>
        </xdr:from>
        <xdr:to>
          <xdr:col>1</xdr:col>
          <xdr:colOff>95250</xdr:colOff>
          <xdr:row>36</xdr:row>
          <xdr:rowOff>180975</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04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161925</xdr:rowOff>
        </xdr:from>
        <xdr:to>
          <xdr:col>1</xdr:col>
          <xdr:colOff>95250</xdr:colOff>
          <xdr:row>37</xdr:row>
          <xdr:rowOff>180975</xdr:rowOff>
        </xdr:to>
        <xdr:sp macro="" textlink="">
          <xdr:nvSpPr>
            <xdr:cNvPr id="27653" name="Check Box 5" hidden="1">
              <a:extLst>
                <a:ext uri="{63B3BB69-23CF-44E3-9099-C40C66FF867C}">
                  <a14:compatExt spid="_x0000_s27653"/>
                </a:ext>
                <a:ext uri="{FF2B5EF4-FFF2-40B4-BE49-F238E27FC236}">
                  <a16:creationId xmlns:a16="http://schemas.microsoft.com/office/drawing/2014/main" id="{00000000-0008-0000-0400-00000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34</xdr:row>
          <xdr:rowOff>161925</xdr:rowOff>
        </xdr:from>
        <xdr:to>
          <xdr:col>1</xdr:col>
          <xdr:colOff>95250</xdr:colOff>
          <xdr:row>35</xdr:row>
          <xdr:rowOff>180975</xdr:rowOff>
        </xdr:to>
        <xdr:sp macro="" textlink="">
          <xdr:nvSpPr>
            <xdr:cNvPr id="27654" name="Check Box 6" hidden="1">
              <a:extLst>
                <a:ext uri="{63B3BB69-23CF-44E3-9099-C40C66FF867C}">
                  <a14:compatExt spid="_x0000_s27654"/>
                </a:ext>
                <a:ext uri="{FF2B5EF4-FFF2-40B4-BE49-F238E27FC236}">
                  <a16:creationId xmlns:a16="http://schemas.microsoft.com/office/drawing/2014/main" id="{00000000-0008-0000-0400-00000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7</xdr:row>
          <xdr:rowOff>19050</xdr:rowOff>
        </xdr:from>
        <xdr:to>
          <xdr:col>16</xdr:col>
          <xdr:colOff>285750</xdr:colOff>
          <xdr:row>8</xdr:row>
          <xdr:rowOff>9525</xdr:rowOff>
        </xdr:to>
        <xdr:sp macro="" textlink="">
          <xdr:nvSpPr>
            <xdr:cNvPr id="27655" name="Check Box 7" hidden="1">
              <a:extLst>
                <a:ext uri="{63B3BB69-23CF-44E3-9099-C40C66FF867C}">
                  <a14:compatExt spid="_x0000_s27655"/>
                </a:ext>
                <a:ext uri="{FF2B5EF4-FFF2-40B4-BE49-F238E27FC236}">
                  <a16:creationId xmlns:a16="http://schemas.microsoft.com/office/drawing/2014/main" id="{00000000-0008-0000-0400-0000076C0000}"/>
                </a:ext>
              </a:extLst>
            </xdr:cNvPr>
            <xdr:cNvSpPr/>
          </xdr:nvSpPr>
          <xdr:spPr bwMode="auto">
            <a:xfrm>
              <a:off x="0" y="0"/>
              <a:ext cx="0" cy="0"/>
            </a:xfrm>
            <a:prstGeom prst="rect">
              <a:avLst/>
            </a:prstGeom>
            <a:solidFill>
              <a:srgbClr val="AAE6AA"/>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9</xdr:row>
          <xdr:rowOff>19050</xdr:rowOff>
        </xdr:from>
        <xdr:to>
          <xdr:col>16</xdr:col>
          <xdr:colOff>285750</xdr:colOff>
          <xdr:row>10</xdr:row>
          <xdr:rowOff>9525</xdr:rowOff>
        </xdr:to>
        <xdr:sp macro="" textlink="">
          <xdr:nvSpPr>
            <xdr:cNvPr id="27656" name="Check Box 8" hidden="1">
              <a:extLst>
                <a:ext uri="{63B3BB69-23CF-44E3-9099-C40C66FF867C}">
                  <a14:compatExt spid="_x0000_s27656"/>
                </a:ext>
                <a:ext uri="{FF2B5EF4-FFF2-40B4-BE49-F238E27FC236}">
                  <a16:creationId xmlns:a16="http://schemas.microsoft.com/office/drawing/2014/main" id="{00000000-0008-0000-0400-0000086C0000}"/>
                </a:ext>
              </a:extLst>
            </xdr:cNvPr>
            <xdr:cNvSpPr/>
          </xdr:nvSpPr>
          <xdr:spPr bwMode="auto">
            <a:xfrm>
              <a:off x="0" y="0"/>
              <a:ext cx="0" cy="0"/>
            </a:xfrm>
            <a:prstGeom prst="rect">
              <a:avLst/>
            </a:prstGeom>
            <a:solidFill>
              <a:srgbClr val="AAE6AA"/>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11</xdr:row>
          <xdr:rowOff>0</xdr:rowOff>
        </xdr:from>
        <xdr:to>
          <xdr:col>16</xdr:col>
          <xdr:colOff>285750</xdr:colOff>
          <xdr:row>11</xdr:row>
          <xdr:rowOff>171450</xdr:rowOff>
        </xdr:to>
        <xdr:sp macro="" textlink="">
          <xdr:nvSpPr>
            <xdr:cNvPr id="27657" name="Check Box 9" hidden="1">
              <a:extLst>
                <a:ext uri="{63B3BB69-23CF-44E3-9099-C40C66FF867C}">
                  <a14:compatExt spid="_x0000_s27657"/>
                </a:ext>
                <a:ext uri="{FF2B5EF4-FFF2-40B4-BE49-F238E27FC236}">
                  <a16:creationId xmlns:a16="http://schemas.microsoft.com/office/drawing/2014/main" id="{00000000-0008-0000-0400-0000096C0000}"/>
                </a:ext>
              </a:extLst>
            </xdr:cNvPr>
            <xdr:cNvSpPr/>
          </xdr:nvSpPr>
          <xdr:spPr bwMode="auto">
            <a:xfrm>
              <a:off x="0" y="0"/>
              <a:ext cx="0" cy="0"/>
            </a:xfrm>
            <a:prstGeom prst="rect">
              <a:avLst/>
            </a:prstGeom>
            <a:solidFill>
              <a:srgbClr val="AAE6AA"/>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13</xdr:row>
          <xdr:rowOff>0</xdr:rowOff>
        </xdr:from>
        <xdr:to>
          <xdr:col>16</xdr:col>
          <xdr:colOff>285750</xdr:colOff>
          <xdr:row>13</xdr:row>
          <xdr:rowOff>171450</xdr:rowOff>
        </xdr:to>
        <xdr:sp macro="" textlink="">
          <xdr:nvSpPr>
            <xdr:cNvPr id="27658" name="Check Box 10" hidden="1">
              <a:extLst>
                <a:ext uri="{63B3BB69-23CF-44E3-9099-C40C66FF867C}">
                  <a14:compatExt spid="_x0000_s27658"/>
                </a:ext>
                <a:ext uri="{FF2B5EF4-FFF2-40B4-BE49-F238E27FC236}">
                  <a16:creationId xmlns:a16="http://schemas.microsoft.com/office/drawing/2014/main" id="{00000000-0008-0000-0400-00000A6C0000}"/>
                </a:ext>
              </a:extLst>
            </xdr:cNvPr>
            <xdr:cNvSpPr/>
          </xdr:nvSpPr>
          <xdr:spPr bwMode="auto">
            <a:xfrm>
              <a:off x="0" y="0"/>
              <a:ext cx="0" cy="0"/>
            </a:xfrm>
            <a:prstGeom prst="rect">
              <a:avLst/>
            </a:prstGeom>
            <a:solidFill>
              <a:srgbClr val="AAE6AA"/>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7</xdr:row>
          <xdr:rowOff>9525</xdr:rowOff>
        </xdr:from>
        <xdr:to>
          <xdr:col>14</xdr:col>
          <xdr:colOff>323850</xdr:colOff>
          <xdr:row>8</xdr:row>
          <xdr:rowOff>0</xdr:rowOff>
        </xdr:to>
        <xdr:sp macro="" textlink="">
          <xdr:nvSpPr>
            <xdr:cNvPr id="27659" name="Check Box 11" hidden="1">
              <a:extLst>
                <a:ext uri="{63B3BB69-23CF-44E3-9099-C40C66FF867C}">
                  <a14:compatExt spid="_x0000_s27659"/>
                </a:ext>
                <a:ext uri="{FF2B5EF4-FFF2-40B4-BE49-F238E27FC236}">
                  <a16:creationId xmlns:a16="http://schemas.microsoft.com/office/drawing/2014/main" id="{00000000-0008-0000-0400-00000B6C0000}"/>
                </a:ext>
              </a:extLst>
            </xdr:cNvPr>
            <xdr:cNvSpPr/>
          </xdr:nvSpPr>
          <xdr:spPr bwMode="auto">
            <a:xfrm>
              <a:off x="0" y="0"/>
              <a:ext cx="0" cy="0"/>
            </a:xfrm>
            <a:prstGeom prst="rect">
              <a:avLst/>
            </a:prstGeom>
            <a:solidFill>
              <a:srgbClr val="AAE6AA"/>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9</xdr:row>
          <xdr:rowOff>9525</xdr:rowOff>
        </xdr:from>
        <xdr:to>
          <xdr:col>14</xdr:col>
          <xdr:colOff>342900</xdr:colOff>
          <xdr:row>10</xdr:row>
          <xdr:rowOff>0</xdr:rowOff>
        </xdr:to>
        <xdr:sp macro="" textlink="">
          <xdr:nvSpPr>
            <xdr:cNvPr id="27660" name="Check Box 12" hidden="1">
              <a:extLst>
                <a:ext uri="{63B3BB69-23CF-44E3-9099-C40C66FF867C}">
                  <a14:compatExt spid="_x0000_s27660"/>
                </a:ext>
                <a:ext uri="{FF2B5EF4-FFF2-40B4-BE49-F238E27FC236}">
                  <a16:creationId xmlns:a16="http://schemas.microsoft.com/office/drawing/2014/main" id="{00000000-0008-0000-0400-00000C6C0000}"/>
                </a:ext>
              </a:extLst>
            </xdr:cNvPr>
            <xdr:cNvSpPr/>
          </xdr:nvSpPr>
          <xdr:spPr bwMode="auto">
            <a:xfrm>
              <a:off x="0" y="0"/>
              <a:ext cx="0" cy="0"/>
            </a:xfrm>
            <a:prstGeom prst="rect">
              <a:avLst/>
            </a:prstGeom>
            <a:solidFill>
              <a:srgbClr val="AAE6AA"/>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11</xdr:row>
          <xdr:rowOff>0</xdr:rowOff>
        </xdr:from>
        <xdr:to>
          <xdr:col>14</xdr:col>
          <xdr:colOff>333375</xdr:colOff>
          <xdr:row>11</xdr:row>
          <xdr:rowOff>171450</xdr:rowOff>
        </xdr:to>
        <xdr:sp macro="" textlink="">
          <xdr:nvSpPr>
            <xdr:cNvPr id="27661" name="Check Box 13" hidden="1">
              <a:extLst>
                <a:ext uri="{63B3BB69-23CF-44E3-9099-C40C66FF867C}">
                  <a14:compatExt spid="_x0000_s27661"/>
                </a:ext>
                <a:ext uri="{FF2B5EF4-FFF2-40B4-BE49-F238E27FC236}">
                  <a16:creationId xmlns:a16="http://schemas.microsoft.com/office/drawing/2014/main" id="{00000000-0008-0000-0400-00000D6C0000}"/>
                </a:ext>
              </a:extLst>
            </xdr:cNvPr>
            <xdr:cNvSpPr/>
          </xdr:nvSpPr>
          <xdr:spPr bwMode="auto">
            <a:xfrm>
              <a:off x="0" y="0"/>
              <a:ext cx="0" cy="0"/>
            </a:xfrm>
            <a:prstGeom prst="rect">
              <a:avLst/>
            </a:prstGeom>
            <a:solidFill>
              <a:srgbClr val="AAE6AA"/>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13</xdr:row>
          <xdr:rowOff>0</xdr:rowOff>
        </xdr:from>
        <xdr:to>
          <xdr:col>14</xdr:col>
          <xdr:colOff>342900</xdr:colOff>
          <xdr:row>13</xdr:row>
          <xdr:rowOff>171450</xdr:rowOff>
        </xdr:to>
        <xdr:sp macro="" textlink="">
          <xdr:nvSpPr>
            <xdr:cNvPr id="27662" name="Check Box 14" hidden="1">
              <a:extLst>
                <a:ext uri="{63B3BB69-23CF-44E3-9099-C40C66FF867C}">
                  <a14:compatExt spid="_x0000_s27662"/>
                </a:ext>
                <a:ext uri="{FF2B5EF4-FFF2-40B4-BE49-F238E27FC236}">
                  <a16:creationId xmlns:a16="http://schemas.microsoft.com/office/drawing/2014/main" id="{00000000-0008-0000-0400-00000E6C0000}"/>
                </a:ext>
              </a:extLst>
            </xdr:cNvPr>
            <xdr:cNvSpPr/>
          </xdr:nvSpPr>
          <xdr:spPr bwMode="auto">
            <a:xfrm>
              <a:off x="0" y="0"/>
              <a:ext cx="0" cy="0"/>
            </a:xfrm>
            <a:prstGeom prst="rect">
              <a:avLst/>
            </a:prstGeom>
            <a:solidFill>
              <a:srgbClr val="AAE6AA"/>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15</xdr:row>
          <xdr:rowOff>85725</xdr:rowOff>
        </xdr:from>
        <xdr:to>
          <xdr:col>15</xdr:col>
          <xdr:colOff>0</xdr:colOff>
          <xdr:row>15</xdr:row>
          <xdr:rowOff>257175</xdr:rowOff>
        </xdr:to>
        <xdr:sp macro="" textlink="">
          <xdr:nvSpPr>
            <xdr:cNvPr id="27663" name="Check Box 15" hidden="1">
              <a:extLst>
                <a:ext uri="{63B3BB69-23CF-44E3-9099-C40C66FF867C}">
                  <a14:compatExt spid="_x0000_s27663"/>
                </a:ext>
                <a:ext uri="{FF2B5EF4-FFF2-40B4-BE49-F238E27FC236}">
                  <a16:creationId xmlns:a16="http://schemas.microsoft.com/office/drawing/2014/main" id="{00000000-0008-0000-0400-00000F6C0000}"/>
                </a:ext>
              </a:extLst>
            </xdr:cNvPr>
            <xdr:cNvSpPr/>
          </xdr:nvSpPr>
          <xdr:spPr bwMode="auto">
            <a:xfrm>
              <a:off x="0" y="0"/>
              <a:ext cx="0" cy="0"/>
            </a:xfrm>
            <a:prstGeom prst="rect">
              <a:avLst/>
            </a:prstGeom>
            <a:solidFill>
              <a:srgbClr val="AAE6AA"/>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17</xdr:row>
          <xdr:rowOff>19050</xdr:rowOff>
        </xdr:from>
        <xdr:to>
          <xdr:col>14</xdr:col>
          <xdr:colOff>342900</xdr:colOff>
          <xdr:row>18</xdr:row>
          <xdr:rowOff>9525</xdr:rowOff>
        </xdr:to>
        <xdr:sp macro="" textlink="">
          <xdr:nvSpPr>
            <xdr:cNvPr id="27664" name="Check Box 16" hidden="1">
              <a:extLst>
                <a:ext uri="{63B3BB69-23CF-44E3-9099-C40C66FF867C}">
                  <a14:compatExt spid="_x0000_s27664"/>
                </a:ext>
                <a:ext uri="{FF2B5EF4-FFF2-40B4-BE49-F238E27FC236}">
                  <a16:creationId xmlns:a16="http://schemas.microsoft.com/office/drawing/2014/main" id="{00000000-0008-0000-0400-0000106C0000}"/>
                </a:ext>
              </a:extLst>
            </xdr:cNvPr>
            <xdr:cNvSpPr/>
          </xdr:nvSpPr>
          <xdr:spPr bwMode="auto">
            <a:xfrm>
              <a:off x="0" y="0"/>
              <a:ext cx="0" cy="0"/>
            </a:xfrm>
            <a:prstGeom prst="rect">
              <a:avLst/>
            </a:prstGeom>
            <a:solidFill>
              <a:srgbClr val="AAE6AA"/>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15</xdr:row>
          <xdr:rowOff>85725</xdr:rowOff>
        </xdr:from>
        <xdr:to>
          <xdr:col>16</xdr:col>
          <xdr:colOff>285750</xdr:colOff>
          <xdr:row>15</xdr:row>
          <xdr:rowOff>257175</xdr:rowOff>
        </xdr:to>
        <xdr:sp macro="" textlink="">
          <xdr:nvSpPr>
            <xdr:cNvPr id="27665" name="Check Box 17" hidden="1">
              <a:extLst>
                <a:ext uri="{63B3BB69-23CF-44E3-9099-C40C66FF867C}">
                  <a14:compatExt spid="_x0000_s27665"/>
                </a:ext>
                <a:ext uri="{FF2B5EF4-FFF2-40B4-BE49-F238E27FC236}">
                  <a16:creationId xmlns:a16="http://schemas.microsoft.com/office/drawing/2014/main" id="{00000000-0008-0000-0400-0000116C0000}"/>
                </a:ext>
              </a:extLst>
            </xdr:cNvPr>
            <xdr:cNvSpPr/>
          </xdr:nvSpPr>
          <xdr:spPr bwMode="auto">
            <a:xfrm>
              <a:off x="0" y="0"/>
              <a:ext cx="0" cy="0"/>
            </a:xfrm>
            <a:prstGeom prst="rect">
              <a:avLst/>
            </a:prstGeom>
            <a:solidFill>
              <a:srgbClr val="AAE6AA"/>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17</xdr:row>
          <xdr:rowOff>9525</xdr:rowOff>
        </xdr:from>
        <xdr:to>
          <xdr:col>16</xdr:col>
          <xdr:colOff>285750</xdr:colOff>
          <xdr:row>18</xdr:row>
          <xdr:rowOff>0</xdr:rowOff>
        </xdr:to>
        <xdr:sp macro="" textlink="">
          <xdr:nvSpPr>
            <xdr:cNvPr id="27666" name="Check Box 18" hidden="1">
              <a:extLst>
                <a:ext uri="{63B3BB69-23CF-44E3-9099-C40C66FF867C}">
                  <a14:compatExt spid="_x0000_s27666"/>
                </a:ext>
                <a:ext uri="{FF2B5EF4-FFF2-40B4-BE49-F238E27FC236}">
                  <a16:creationId xmlns:a16="http://schemas.microsoft.com/office/drawing/2014/main" id="{00000000-0008-0000-0400-0000126C0000}"/>
                </a:ext>
              </a:extLst>
            </xdr:cNvPr>
            <xdr:cNvSpPr/>
          </xdr:nvSpPr>
          <xdr:spPr bwMode="auto">
            <a:xfrm>
              <a:off x="0" y="0"/>
              <a:ext cx="0" cy="0"/>
            </a:xfrm>
            <a:prstGeom prst="rect">
              <a:avLst/>
            </a:prstGeom>
            <a:solidFill>
              <a:srgbClr val="AAE6AA"/>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27</xdr:row>
          <xdr:rowOff>19050</xdr:rowOff>
        </xdr:from>
        <xdr:to>
          <xdr:col>16</xdr:col>
          <xdr:colOff>285750</xdr:colOff>
          <xdr:row>27</xdr:row>
          <xdr:rowOff>190500</xdr:rowOff>
        </xdr:to>
        <xdr:sp macro="" textlink="">
          <xdr:nvSpPr>
            <xdr:cNvPr id="27669" name="Check Box 21" hidden="1">
              <a:extLst>
                <a:ext uri="{63B3BB69-23CF-44E3-9099-C40C66FF867C}">
                  <a14:compatExt spid="_x0000_s27669"/>
                </a:ext>
                <a:ext uri="{FF2B5EF4-FFF2-40B4-BE49-F238E27FC236}">
                  <a16:creationId xmlns:a16="http://schemas.microsoft.com/office/drawing/2014/main" id="{00000000-0008-0000-0400-0000156C0000}"/>
                </a:ext>
              </a:extLst>
            </xdr:cNvPr>
            <xdr:cNvSpPr/>
          </xdr:nvSpPr>
          <xdr:spPr bwMode="auto">
            <a:xfrm>
              <a:off x="0" y="0"/>
              <a:ext cx="0" cy="0"/>
            </a:xfrm>
            <a:prstGeom prst="rect">
              <a:avLst/>
            </a:prstGeom>
            <a:solidFill>
              <a:srgbClr val="AAE6AA"/>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27</xdr:row>
          <xdr:rowOff>0</xdr:rowOff>
        </xdr:from>
        <xdr:to>
          <xdr:col>14</xdr:col>
          <xdr:colOff>333375</xdr:colOff>
          <xdr:row>27</xdr:row>
          <xdr:rowOff>171450</xdr:rowOff>
        </xdr:to>
        <xdr:sp macro="" textlink="">
          <xdr:nvSpPr>
            <xdr:cNvPr id="27672" name="Check Box 24" hidden="1">
              <a:extLst>
                <a:ext uri="{63B3BB69-23CF-44E3-9099-C40C66FF867C}">
                  <a14:compatExt spid="_x0000_s27672"/>
                </a:ext>
                <a:ext uri="{FF2B5EF4-FFF2-40B4-BE49-F238E27FC236}">
                  <a16:creationId xmlns:a16="http://schemas.microsoft.com/office/drawing/2014/main" id="{00000000-0008-0000-0400-0000186C0000}"/>
                </a:ext>
              </a:extLst>
            </xdr:cNvPr>
            <xdr:cNvSpPr/>
          </xdr:nvSpPr>
          <xdr:spPr bwMode="auto">
            <a:xfrm>
              <a:off x="0" y="0"/>
              <a:ext cx="0" cy="0"/>
            </a:xfrm>
            <a:prstGeom prst="rect">
              <a:avLst/>
            </a:prstGeom>
            <a:solidFill>
              <a:srgbClr val="AAE6AA"/>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57150</xdr:rowOff>
        </xdr:from>
        <xdr:to>
          <xdr:col>4</xdr:col>
          <xdr:colOff>323850</xdr:colOff>
          <xdr:row>26</xdr:row>
          <xdr:rowOff>266700</xdr:rowOff>
        </xdr:to>
        <xdr:sp macro="" textlink="">
          <xdr:nvSpPr>
            <xdr:cNvPr id="27675" name="Check Box 27" hidden="1">
              <a:extLst>
                <a:ext uri="{63B3BB69-23CF-44E3-9099-C40C66FF867C}">
                  <a14:compatExt spid="_x0000_s27675"/>
                </a:ext>
                <a:ext uri="{FF2B5EF4-FFF2-40B4-BE49-F238E27FC236}">
                  <a16:creationId xmlns:a16="http://schemas.microsoft.com/office/drawing/2014/main" id="{00000000-0008-0000-0400-00001B6C0000}"/>
                </a:ext>
              </a:extLst>
            </xdr:cNvPr>
            <xdr:cNvSpPr/>
          </xdr:nvSpPr>
          <xdr:spPr bwMode="auto">
            <a:xfrm>
              <a:off x="0" y="0"/>
              <a:ext cx="0" cy="0"/>
            </a:xfrm>
            <a:prstGeom prst="rect">
              <a:avLst/>
            </a:prstGeom>
            <a:solidFill>
              <a:srgbClr val="AAE6AA"/>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berechtigt ist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26</xdr:row>
          <xdr:rowOff>57150</xdr:rowOff>
        </xdr:from>
        <xdr:to>
          <xdr:col>9</xdr:col>
          <xdr:colOff>152400</xdr:colOff>
          <xdr:row>26</xdr:row>
          <xdr:rowOff>257175</xdr:rowOff>
        </xdr:to>
        <xdr:sp macro="" textlink="">
          <xdr:nvSpPr>
            <xdr:cNvPr id="27676" name="Check Box 28" hidden="1">
              <a:extLst>
                <a:ext uri="{63B3BB69-23CF-44E3-9099-C40C66FF867C}">
                  <a14:compatExt spid="_x0000_s27676"/>
                </a:ext>
                <a:ext uri="{FF2B5EF4-FFF2-40B4-BE49-F238E27FC236}">
                  <a16:creationId xmlns:a16="http://schemas.microsoft.com/office/drawing/2014/main" id="{00000000-0008-0000-0400-00001C6C0000}"/>
                </a:ext>
              </a:extLst>
            </xdr:cNvPr>
            <xdr:cNvSpPr/>
          </xdr:nvSpPr>
          <xdr:spPr bwMode="auto">
            <a:xfrm>
              <a:off x="0" y="0"/>
              <a:ext cx="0" cy="0"/>
            </a:xfrm>
            <a:prstGeom prst="rect">
              <a:avLst/>
            </a:prstGeom>
            <a:solidFill>
              <a:srgbClr val="AAE6AA"/>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nicht berechtigt ist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30</xdr:row>
          <xdr:rowOff>180975</xdr:rowOff>
        </xdr:from>
        <xdr:to>
          <xdr:col>1</xdr:col>
          <xdr:colOff>95250</xdr:colOff>
          <xdr:row>32</xdr:row>
          <xdr:rowOff>19050</xdr:rowOff>
        </xdr:to>
        <xdr:sp macro="" textlink="">
          <xdr:nvSpPr>
            <xdr:cNvPr id="27678" name="Check Box 30" hidden="1">
              <a:extLst>
                <a:ext uri="{63B3BB69-23CF-44E3-9099-C40C66FF867C}">
                  <a14:compatExt spid="_x0000_s27678"/>
                </a:ext>
                <a:ext uri="{FF2B5EF4-FFF2-40B4-BE49-F238E27FC236}">
                  <a16:creationId xmlns:a16="http://schemas.microsoft.com/office/drawing/2014/main" id="{00000000-0008-0000-0400-00001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21</xdr:row>
          <xdr:rowOff>19050</xdr:rowOff>
        </xdr:from>
        <xdr:to>
          <xdr:col>14</xdr:col>
          <xdr:colOff>342900</xdr:colOff>
          <xdr:row>22</xdr:row>
          <xdr:rowOff>9525</xdr:rowOff>
        </xdr:to>
        <xdr:sp macro="" textlink="">
          <xdr:nvSpPr>
            <xdr:cNvPr id="27679" name="Check Box 31" hidden="1">
              <a:extLst>
                <a:ext uri="{63B3BB69-23CF-44E3-9099-C40C66FF867C}">
                  <a14:compatExt spid="_x0000_s27679"/>
                </a:ext>
                <a:ext uri="{FF2B5EF4-FFF2-40B4-BE49-F238E27FC236}">
                  <a16:creationId xmlns:a16="http://schemas.microsoft.com/office/drawing/2014/main" id="{00000000-0008-0000-0400-00001F6C0000}"/>
                </a:ext>
              </a:extLst>
            </xdr:cNvPr>
            <xdr:cNvSpPr/>
          </xdr:nvSpPr>
          <xdr:spPr bwMode="auto">
            <a:xfrm>
              <a:off x="0" y="0"/>
              <a:ext cx="0" cy="0"/>
            </a:xfrm>
            <a:prstGeom prst="rect">
              <a:avLst/>
            </a:prstGeom>
            <a:solidFill>
              <a:srgbClr val="AAE6AA"/>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21</xdr:row>
          <xdr:rowOff>9525</xdr:rowOff>
        </xdr:from>
        <xdr:to>
          <xdr:col>16</xdr:col>
          <xdr:colOff>285750</xdr:colOff>
          <xdr:row>22</xdr:row>
          <xdr:rowOff>0</xdr:rowOff>
        </xdr:to>
        <xdr:sp macro="" textlink="">
          <xdr:nvSpPr>
            <xdr:cNvPr id="27680" name="Check Box 32" hidden="1">
              <a:extLst>
                <a:ext uri="{63B3BB69-23CF-44E3-9099-C40C66FF867C}">
                  <a14:compatExt spid="_x0000_s27680"/>
                </a:ext>
                <a:ext uri="{FF2B5EF4-FFF2-40B4-BE49-F238E27FC236}">
                  <a16:creationId xmlns:a16="http://schemas.microsoft.com/office/drawing/2014/main" id="{00000000-0008-0000-0400-0000206C0000}"/>
                </a:ext>
              </a:extLst>
            </xdr:cNvPr>
            <xdr:cNvSpPr/>
          </xdr:nvSpPr>
          <xdr:spPr bwMode="auto">
            <a:xfrm>
              <a:off x="0" y="0"/>
              <a:ext cx="0" cy="0"/>
            </a:xfrm>
            <a:prstGeom prst="rect">
              <a:avLst/>
            </a:prstGeom>
            <a:solidFill>
              <a:srgbClr val="AAE6AA"/>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 Type="http://schemas.openxmlformats.org/officeDocument/2006/relationships/vmlDrawing" Target="../drawings/vmlDrawing3.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2" Type="http://schemas.openxmlformats.org/officeDocument/2006/relationships/drawing" Target="../drawings/drawing4.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5.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4"/>
  <sheetViews>
    <sheetView topLeftCell="A10" workbookViewId="0">
      <selection activeCell="D31" sqref="D31"/>
    </sheetView>
  </sheetViews>
  <sheetFormatPr baseColWidth="10" defaultRowHeight="15" x14ac:dyDescent="0.25"/>
  <cols>
    <col min="1" max="9" width="11.5703125" style="220"/>
  </cols>
  <sheetData>
    <row r="1" spans="1:9" ht="17.25" x14ac:dyDescent="0.25">
      <c r="A1" s="40" t="s">
        <v>9</v>
      </c>
      <c r="B1" s="1"/>
      <c r="C1" s="1"/>
      <c r="D1" s="1"/>
      <c r="E1" s="1"/>
      <c r="F1" s="1"/>
      <c r="G1" s="1"/>
      <c r="H1" s="1"/>
      <c r="I1" s="1"/>
    </row>
    <row r="2" spans="1:9" ht="17.25" x14ac:dyDescent="0.25">
      <c r="A2" s="43" t="s">
        <v>10</v>
      </c>
      <c r="B2" s="1"/>
      <c r="C2" s="1"/>
      <c r="D2" s="1"/>
      <c r="E2" s="1"/>
      <c r="F2" s="1"/>
      <c r="G2" s="1"/>
      <c r="H2" s="1"/>
      <c r="I2" s="107"/>
    </row>
    <row r="3" spans="1:9" x14ac:dyDescent="0.25">
      <c r="A3" s="41"/>
      <c r="B3" s="42"/>
      <c r="C3" s="42"/>
      <c r="D3" s="42"/>
      <c r="E3" s="1"/>
      <c r="F3" s="107"/>
      <c r="G3" s="107"/>
      <c r="H3" s="1"/>
      <c r="I3" s="107"/>
    </row>
    <row r="4" spans="1:9" x14ac:dyDescent="0.25">
      <c r="A4" s="1"/>
      <c r="B4" s="1"/>
      <c r="C4" s="1"/>
      <c r="D4" s="1"/>
      <c r="E4" s="1"/>
      <c r="F4" s="107"/>
      <c r="G4" s="107"/>
      <c r="H4" s="1"/>
      <c r="I4" s="107"/>
    </row>
    <row r="10" spans="1:9" ht="18" x14ac:dyDescent="0.25">
      <c r="A10" s="266" t="s">
        <v>266</v>
      </c>
      <c r="B10" s="267"/>
      <c r="C10" s="267"/>
      <c r="D10" s="267"/>
      <c r="E10" s="267"/>
      <c r="F10" s="267"/>
      <c r="G10" s="267"/>
      <c r="H10" s="267"/>
    </row>
    <row r="11" spans="1:9" ht="18" x14ac:dyDescent="0.25">
      <c r="A11" s="262"/>
      <c r="B11" s="262"/>
      <c r="C11" s="262"/>
      <c r="D11" s="262"/>
      <c r="E11" s="262"/>
      <c r="F11" s="262"/>
      <c r="G11" s="262"/>
      <c r="H11" s="262"/>
    </row>
    <row r="12" spans="1:9" x14ac:dyDescent="0.25">
      <c r="B12" s="263" t="s">
        <v>255</v>
      </c>
      <c r="C12" s="263"/>
      <c r="D12" s="263"/>
      <c r="E12" s="263"/>
      <c r="F12" s="263"/>
      <c r="G12" s="263"/>
    </row>
    <row r="13" spans="1:9" x14ac:dyDescent="0.25">
      <c r="A13" s="268" t="s">
        <v>256</v>
      </c>
      <c r="B13" s="268"/>
      <c r="C13" s="268"/>
      <c r="D13" s="268"/>
      <c r="E13" s="268"/>
      <c r="F13" s="268"/>
      <c r="G13" s="268"/>
      <c r="H13" s="268"/>
    </row>
    <row r="15" spans="1:9" x14ac:dyDescent="0.25">
      <c r="A15" s="269" t="s">
        <v>152</v>
      </c>
      <c r="B15" s="270"/>
      <c r="C15" s="270"/>
      <c r="D15" s="270"/>
      <c r="E15" s="270"/>
      <c r="F15" s="270"/>
      <c r="G15" s="270"/>
      <c r="H15" s="270"/>
    </row>
    <row r="16" spans="1:9" x14ac:dyDescent="0.25">
      <c r="A16" s="271" t="s">
        <v>142</v>
      </c>
      <c r="B16" s="271"/>
      <c r="C16" s="271"/>
      <c r="D16" s="271"/>
      <c r="E16" s="271"/>
      <c r="F16" s="271"/>
      <c r="G16" s="271"/>
      <c r="H16" s="271"/>
    </row>
    <row r="18" spans="1:8" x14ac:dyDescent="0.25">
      <c r="A18" s="272" t="s">
        <v>143</v>
      </c>
      <c r="B18" s="265"/>
      <c r="C18" s="265"/>
      <c r="D18" s="265"/>
      <c r="E18" s="265"/>
      <c r="F18" s="265"/>
      <c r="G18" s="265"/>
      <c r="H18" s="265"/>
    </row>
    <row r="19" spans="1:8" x14ac:dyDescent="0.25">
      <c r="A19" s="263" t="s">
        <v>151</v>
      </c>
      <c r="B19" s="264"/>
      <c r="C19" s="264"/>
      <c r="D19" s="264"/>
      <c r="E19" s="264"/>
      <c r="F19" s="264"/>
      <c r="G19" s="264"/>
      <c r="H19" s="264"/>
    </row>
    <row r="20" spans="1:8" ht="30.6" customHeight="1" x14ac:dyDescent="0.25">
      <c r="A20" s="220" t="s">
        <v>42</v>
      </c>
      <c r="B20" s="220" t="s">
        <v>147</v>
      </c>
    </row>
    <row r="21" spans="1:8" ht="40.15" customHeight="1" x14ac:dyDescent="0.25">
      <c r="A21" s="220" t="s">
        <v>43</v>
      </c>
      <c r="B21" s="265" t="s">
        <v>257</v>
      </c>
      <c r="C21" s="265"/>
      <c r="D21" s="265"/>
      <c r="E21" s="265"/>
      <c r="F21" s="265"/>
      <c r="G21" s="265"/>
      <c r="H21" s="265"/>
    </row>
    <row r="22" spans="1:8" ht="171.6" customHeight="1" x14ac:dyDescent="0.25">
      <c r="A22" s="220" t="s">
        <v>45</v>
      </c>
      <c r="B22" s="265" t="s">
        <v>265</v>
      </c>
      <c r="C22" s="265"/>
      <c r="D22" s="265"/>
      <c r="E22" s="265"/>
      <c r="F22" s="265"/>
      <c r="G22" s="265"/>
      <c r="H22" s="265"/>
    </row>
    <row r="23" spans="1:8" ht="63.6" customHeight="1" x14ac:dyDescent="0.25">
      <c r="A23" s="220" t="s">
        <v>48</v>
      </c>
      <c r="B23" s="265" t="s">
        <v>258</v>
      </c>
      <c r="C23" s="265"/>
      <c r="D23" s="265"/>
      <c r="E23" s="265"/>
      <c r="F23" s="265"/>
      <c r="G23" s="265"/>
      <c r="H23" s="265"/>
    </row>
    <row r="24" spans="1:8" ht="75.599999999999994" customHeight="1" x14ac:dyDescent="0.25">
      <c r="A24" s="220" t="s">
        <v>259</v>
      </c>
      <c r="B24" s="265" t="s">
        <v>251</v>
      </c>
      <c r="C24" s="265"/>
      <c r="D24" s="265"/>
      <c r="E24" s="265"/>
      <c r="F24" s="265"/>
      <c r="G24" s="265"/>
      <c r="H24" s="265"/>
    </row>
  </sheetData>
  <sheetProtection algorithmName="SHA-512" hashValue="r/EUkvuyrPjopRqc6B4m12qWMOzkoudiFXftTXf3LSD9+sSOPMf5eeQ1YOOCY7EmmqTXc+5OZaE9NBrk+C/3qg==" saltValue="FBu9LlKyKDlSiYaONOa98A==" spinCount="100000" sheet="1" objects="1" scenarios="1"/>
  <mergeCells count="11">
    <mergeCell ref="A18:H18"/>
    <mergeCell ref="A10:H10"/>
    <mergeCell ref="B12:G12"/>
    <mergeCell ref="A13:H13"/>
    <mergeCell ref="A15:H15"/>
    <mergeCell ref="A16:H16"/>
    <mergeCell ref="A19:H19"/>
    <mergeCell ref="B21:H21"/>
    <mergeCell ref="B22:H22"/>
    <mergeCell ref="B23:H23"/>
    <mergeCell ref="B24:H24"/>
  </mergeCells>
  <pageMargins left="0.70866141732283472" right="0.70866141732283472" top="0.78740157480314965" bottom="0.78740157480314965" header="0.31496062992125984" footer="0.31496062992125984"/>
  <pageSetup paperSize="9" scale="9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2">
    <pageSetUpPr fitToPage="1"/>
  </sheetPr>
  <dimension ref="A1:H63"/>
  <sheetViews>
    <sheetView showGridLines="0" view="pageLayout" zoomScaleNormal="100" workbookViewId="0">
      <selection activeCell="E15" sqref="E15"/>
    </sheetView>
  </sheetViews>
  <sheetFormatPr baseColWidth="10" defaultRowHeight="15" x14ac:dyDescent="0.25"/>
  <cols>
    <col min="1" max="1" width="5.7109375" style="119" customWidth="1"/>
    <col min="2" max="2" width="9.7109375" style="119" customWidth="1"/>
    <col min="3" max="4" width="10" style="119" customWidth="1"/>
    <col min="5" max="5" width="38" style="119" customWidth="1"/>
    <col min="6" max="6" width="43" style="119" customWidth="1"/>
    <col min="7" max="7" width="10.85546875" style="119" customWidth="1"/>
    <col min="8" max="8" width="11.140625" style="119" customWidth="1"/>
  </cols>
  <sheetData>
    <row r="1" spans="1:8" s="101" customFormat="1" ht="11.45" customHeight="1" x14ac:dyDescent="0.25">
      <c r="A1" s="163"/>
      <c r="B1" s="164"/>
      <c r="C1" s="165"/>
      <c r="D1" s="166"/>
      <c r="E1" s="172"/>
      <c r="F1" s="173"/>
      <c r="G1" s="442" t="s">
        <v>134</v>
      </c>
      <c r="H1" s="442"/>
    </row>
    <row r="2" spans="1:8" s="64" customFormat="1" ht="4.9000000000000004" customHeight="1" x14ac:dyDescent="0.25">
      <c r="A2" s="159"/>
      <c r="B2" s="159"/>
      <c r="C2" s="159"/>
      <c r="D2" s="159"/>
      <c r="E2" s="159"/>
      <c r="F2" s="159"/>
      <c r="G2" s="159"/>
      <c r="H2" s="159"/>
    </row>
    <row r="3" spans="1:8" x14ac:dyDescent="0.25">
      <c r="A3" s="245" t="s">
        <v>121</v>
      </c>
      <c r="B3" s="170" t="s">
        <v>202</v>
      </c>
      <c r="C3" s="151"/>
      <c r="D3" s="151"/>
      <c r="E3" s="152"/>
      <c r="F3" s="168"/>
      <c r="G3" s="169" t="s">
        <v>263</v>
      </c>
      <c r="H3" s="227">
        <f>'Seite 1'!P15</f>
        <v>0</v>
      </c>
    </row>
    <row r="4" spans="1:8" ht="9.6" customHeight="1" x14ac:dyDescent="0.25">
      <c r="A4" s="153"/>
      <c r="B4" s="154"/>
      <c r="C4" s="151"/>
      <c r="D4" s="151"/>
      <c r="E4" s="155"/>
    </row>
    <row r="5" spans="1:8" s="162" customFormat="1" ht="30.75" customHeight="1" x14ac:dyDescent="0.25">
      <c r="A5" s="443" t="s">
        <v>174</v>
      </c>
      <c r="B5" s="444"/>
      <c r="C5" s="444"/>
      <c r="D5" s="444"/>
      <c r="E5" s="444"/>
      <c r="F5" s="444"/>
      <c r="G5" s="444"/>
      <c r="H5" s="444"/>
    </row>
    <row r="6" spans="1:8" ht="7.9" customHeight="1" x14ac:dyDescent="0.25">
      <c r="A6" s="125"/>
      <c r="B6" s="125"/>
      <c r="C6" s="125"/>
      <c r="D6" s="125"/>
      <c r="E6" s="125"/>
      <c r="F6" s="156"/>
      <c r="G6" s="156"/>
      <c r="H6" s="120"/>
    </row>
    <row r="7" spans="1:8" x14ac:dyDescent="0.25">
      <c r="A7" s="445" t="s">
        <v>162</v>
      </c>
      <c r="B7" s="445"/>
      <c r="C7" s="445"/>
      <c r="D7" s="445"/>
      <c r="E7" s="445"/>
      <c r="F7" s="447"/>
      <c r="G7" s="448"/>
      <c r="H7" s="449"/>
    </row>
    <row r="8" spans="1:8" s="64" customFormat="1" ht="11.45" customHeight="1" x14ac:dyDescent="0.25">
      <c r="A8" s="163"/>
      <c r="B8" s="164"/>
      <c r="C8" s="165"/>
      <c r="D8" s="166"/>
      <c r="E8" s="167"/>
      <c r="F8" s="436" t="s">
        <v>111</v>
      </c>
      <c r="G8" s="436"/>
      <c r="H8" s="436"/>
    </row>
    <row r="9" spans="1:8" ht="6" customHeight="1" x14ac:dyDescent="0.25">
      <c r="A9" s="124"/>
      <c r="B9" s="121"/>
      <c r="C9" s="157"/>
      <c r="D9" s="158"/>
      <c r="E9" s="122"/>
      <c r="F9" s="122"/>
      <c r="G9" s="123"/>
      <c r="H9" s="123"/>
    </row>
    <row r="10" spans="1:8" s="254" customFormat="1" x14ac:dyDescent="0.25">
      <c r="A10" s="441" t="s">
        <v>73</v>
      </c>
      <c r="B10" s="434" t="s">
        <v>103</v>
      </c>
      <c r="C10" s="441" t="s">
        <v>104</v>
      </c>
      <c r="D10" s="441" t="s">
        <v>83</v>
      </c>
      <c r="E10" s="434" t="s">
        <v>105</v>
      </c>
      <c r="F10" s="434" t="s">
        <v>106</v>
      </c>
      <c r="G10" s="437" t="s">
        <v>107</v>
      </c>
      <c r="H10" s="437" t="s">
        <v>108</v>
      </c>
    </row>
    <row r="11" spans="1:8" s="254" customFormat="1" ht="30" customHeight="1" x14ac:dyDescent="0.25">
      <c r="A11" s="441"/>
      <c r="B11" s="434"/>
      <c r="C11" s="441"/>
      <c r="D11" s="441"/>
      <c r="E11" s="435"/>
      <c r="F11" s="435"/>
      <c r="G11" s="437"/>
      <c r="H11" s="437"/>
    </row>
    <row r="12" spans="1:8" ht="16.149999999999999" customHeight="1" x14ac:dyDescent="0.25">
      <c r="A12" s="188" t="s">
        <v>113</v>
      </c>
      <c r="B12" s="212"/>
      <c r="C12" s="213"/>
      <c r="D12" s="213"/>
      <c r="E12" s="214"/>
      <c r="F12" s="214"/>
      <c r="G12" s="215"/>
      <c r="H12" s="215"/>
    </row>
    <row r="13" spans="1:8" ht="16.149999999999999" customHeight="1" x14ac:dyDescent="0.25">
      <c r="A13" s="188" t="s">
        <v>117</v>
      </c>
      <c r="B13" s="212"/>
      <c r="C13" s="213"/>
      <c r="D13" s="213"/>
      <c r="E13" s="214"/>
      <c r="F13" s="214"/>
      <c r="G13" s="215"/>
      <c r="H13" s="215"/>
    </row>
    <row r="14" spans="1:8" ht="16.149999999999999" customHeight="1" x14ac:dyDescent="0.25">
      <c r="A14" s="188" t="s">
        <v>38</v>
      </c>
      <c r="B14" s="212"/>
      <c r="C14" s="213"/>
      <c r="D14" s="213"/>
      <c r="E14" s="214"/>
      <c r="F14" s="214"/>
      <c r="G14" s="215"/>
      <c r="H14" s="215"/>
    </row>
    <row r="15" spans="1:8" ht="16.149999999999999" customHeight="1" x14ac:dyDescent="0.25">
      <c r="A15" s="188" t="s">
        <v>118</v>
      </c>
      <c r="B15" s="212"/>
      <c r="C15" s="213"/>
      <c r="D15" s="213"/>
      <c r="E15" s="214"/>
      <c r="F15" s="214"/>
      <c r="G15" s="215"/>
      <c r="H15" s="215"/>
    </row>
    <row r="16" spans="1:8" ht="16.149999999999999" customHeight="1" x14ac:dyDescent="0.25">
      <c r="A16" s="188" t="s">
        <v>119</v>
      </c>
      <c r="B16" s="212"/>
      <c r="C16" s="213"/>
      <c r="D16" s="213"/>
      <c r="E16" s="214"/>
      <c r="F16" s="214"/>
      <c r="G16" s="215"/>
      <c r="H16" s="215"/>
    </row>
    <row r="17" spans="1:8" ht="16.149999999999999" customHeight="1" x14ac:dyDescent="0.25">
      <c r="A17" s="188" t="s">
        <v>120</v>
      </c>
      <c r="B17" s="212"/>
      <c r="C17" s="213"/>
      <c r="D17" s="213"/>
      <c r="E17" s="214"/>
      <c r="F17" s="214"/>
      <c r="G17" s="215"/>
      <c r="H17" s="215"/>
    </row>
    <row r="18" spans="1:8" ht="16.149999999999999" customHeight="1" x14ac:dyDescent="0.25">
      <c r="A18" s="188" t="s">
        <v>121</v>
      </c>
      <c r="B18" s="212"/>
      <c r="C18" s="213"/>
      <c r="D18" s="213"/>
      <c r="E18" s="214"/>
      <c r="F18" s="214"/>
      <c r="G18" s="215"/>
      <c r="H18" s="215"/>
    </row>
    <row r="19" spans="1:8" ht="16.149999999999999" customHeight="1" x14ac:dyDescent="0.25">
      <c r="A19" s="188" t="s">
        <v>122</v>
      </c>
      <c r="B19" s="212"/>
      <c r="C19" s="213"/>
      <c r="D19" s="213"/>
      <c r="E19" s="214"/>
      <c r="F19" s="214"/>
      <c r="G19" s="215"/>
      <c r="H19" s="215"/>
    </row>
    <row r="20" spans="1:8" ht="16.149999999999999" customHeight="1" x14ac:dyDescent="0.25">
      <c r="A20" s="188" t="s">
        <v>124</v>
      </c>
      <c r="B20" s="212"/>
      <c r="C20" s="213"/>
      <c r="D20" s="213"/>
      <c r="E20" s="214"/>
      <c r="F20" s="214"/>
      <c r="G20" s="215"/>
      <c r="H20" s="215"/>
    </row>
    <row r="21" spans="1:8" ht="16.149999999999999" customHeight="1" x14ac:dyDescent="0.25">
      <c r="A21" s="188" t="s">
        <v>125</v>
      </c>
      <c r="B21" s="212"/>
      <c r="C21" s="213"/>
      <c r="D21" s="213"/>
      <c r="E21" s="214"/>
      <c r="F21" s="214"/>
      <c r="G21" s="215"/>
      <c r="H21" s="215"/>
    </row>
    <row r="22" spans="1:8" ht="16.149999999999999" customHeight="1" x14ac:dyDescent="0.25">
      <c r="A22" s="188" t="s">
        <v>126</v>
      </c>
      <c r="B22" s="212"/>
      <c r="C22" s="213"/>
      <c r="D22" s="213"/>
      <c r="E22" s="214"/>
      <c r="F22" s="214"/>
      <c r="G22" s="215"/>
      <c r="H22" s="215"/>
    </row>
    <row r="23" spans="1:8" ht="16.149999999999999" customHeight="1" x14ac:dyDescent="0.25">
      <c r="A23" s="188" t="s">
        <v>127</v>
      </c>
      <c r="B23" s="212"/>
      <c r="C23" s="213"/>
      <c r="D23" s="213"/>
      <c r="E23" s="214"/>
      <c r="F23" s="214"/>
      <c r="G23" s="215"/>
      <c r="H23" s="215"/>
    </row>
    <row r="24" spans="1:8" ht="16.149999999999999" customHeight="1" x14ac:dyDescent="0.25">
      <c r="A24" s="188" t="s">
        <v>128</v>
      </c>
      <c r="B24" s="212"/>
      <c r="C24" s="213"/>
      <c r="D24" s="213"/>
      <c r="E24" s="214"/>
      <c r="F24" s="214"/>
      <c r="G24" s="215"/>
      <c r="H24" s="215"/>
    </row>
    <row r="25" spans="1:8" ht="16.149999999999999" customHeight="1" x14ac:dyDescent="0.25">
      <c r="A25" s="188" t="s">
        <v>129</v>
      </c>
      <c r="B25" s="212"/>
      <c r="C25" s="213"/>
      <c r="D25" s="213"/>
      <c r="E25" s="214"/>
      <c r="F25" s="214"/>
      <c r="G25" s="215"/>
      <c r="H25" s="215"/>
    </row>
    <row r="26" spans="1:8" ht="16.149999999999999" customHeight="1" x14ac:dyDescent="0.25">
      <c r="A26" s="188" t="s">
        <v>130</v>
      </c>
      <c r="B26" s="212"/>
      <c r="C26" s="213"/>
      <c r="D26" s="213"/>
      <c r="E26" s="214"/>
      <c r="F26" s="214"/>
      <c r="G26" s="215"/>
      <c r="H26" s="215"/>
    </row>
    <row r="27" spans="1:8" ht="16.149999999999999" customHeight="1" x14ac:dyDescent="0.25">
      <c r="A27" s="188" t="s">
        <v>131</v>
      </c>
      <c r="B27" s="212"/>
      <c r="C27" s="213"/>
      <c r="D27" s="213"/>
      <c r="E27" s="214"/>
      <c r="F27" s="214"/>
      <c r="G27" s="215"/>
      <c r="H27" s="215"/>
    </row>
    <row r="28" spans="1:8" ht="16.149999999999999" customHeight="1" x14ac:dyDescent="0.25">
      <c r="A28" s="188" t="s">
        <v>132</v>
      </c>
      <c r="B28" s="212"/>
      <c r="C28" s="213"/>
      <c r="D28" s="213"/>
      <c r="E28" s="214"/>
      <c r="F28" s="214"/>
      <c r="G28" s="215"/>
      <c r="H28" s="215"/>
    </row>
    <row r="29" spans="1:8" ht="16.149999999999999" customHeight="1" x14ac:dyDescent="0.25">
      <c r="A29" s="188" t="s">
        <v>133</v>
      </c>
      <c r="B29" s="212"/>
      <c r="C29" s="213"/>
      <c r="D29" s="213"/>
      <c r="E29" s="214"/>
      <c r="F29" s="214"/>
      <c r="G29" s="215"/>
      <c r="H29" s="215"/>
    </row>
    <row r="30" spans="1:8" ht="16.149999999999999" customHeight="1" x14ac:dyDescent="0.25">
      <c r="A30" s="188" t="s">
        <v>219</v>
      </c>
      <c r="B30" s="212"/>
      <c r="C30" s="213"/>
      <c r="D30" s="213"/>
      <c r="E30" s="214"/>
      <c r="F30" s="214"/>
      <c r="G30" s="215"/>
      <c r="H30" s="215"/>
    </row>
    <row r="31" spans="1:8" ht="16.149999999999999" customHeight="1" x14ac:dyDescent="0.25">
      <c r="A31" s="188" t="s">
        <v>220</v>
      </c>
      <c r="B31" s="212"/>
      <c r="C31" s="213"/>
      <c r="D31" s="213"/>
      <c r="E31" s="214"/>
      <c r="F31" s="214"/>
      <c r="G31" s="215"/>
      <c r="H31" s="215"/>
    </row>
    <row r="32" spans="1:8" ht="16.149999999999999" customHeight="1" x14ac:dyDescent="0.25">
      <c r="A32" s="188" t="s">
        <v>221</v>
      </c>
      <c r="B32" s="212"/>
      <c r="C32" s="213"/>
      <c r="D32" s="213"/>
      <c r="E32" s="214"/>
      <c r="F32" s="214"/>
      <c r="G32" s="215"/>
      <c r="H32" s="215"/>
    </row>
    <row r="33" spans="1:8" ht="14.45" customHeight="1" x14ac:dyDescent="0.25">
      <c r="A33" s="446" t="s">
        <v>222</v>
      </c>
      <c r="B33" s="446"/>
      <c r="C33" s="446"/>
      <c r="D33" s="446"/>
      <c r="E33" s="446"/>
      <c r="F33" s="446"/>
      <c r="G33" s="211">
        <f>SUM(G12:G32)</f>
        <v>0</v>
      </c>
      <c r="H33" s="211">
        <f>SUM(H12:H32)</f>
        <v>0</v>
      </c>
    </row>
    <row r="34" spans="1:8" s="254" customFormat="1" x14ac:dyDescent="0.25">
      <c r="A34" s="441" t="s">
        <v>73</v>
      </c>
      <c r="B34" s="434" t="s">
        <v>103</v>
      </c>
      <c r="C34" s="441" t="s">
        <v>104</v>
      </c>
      <c r="D34" s="441" t="s">
        <v>83</v>
      </c>
      <c r="E34" s="434" t="s">
        <v>105</v>
      </c>
      <c r="F34" s="434" t="s">
        <v>106</v>
      </c>
      <c r="G34" s="437" t="s">
        <v>107</v>
      </c>
      <c r="H34" s="437" t="s">
        <v>108</v>
      </c>
    </row>
    <row r="35" spans="1:8" s="254" customFormat="1" ht="30.75" customHeight="1" x14ac:dyDescent="0.25">
      <c r="A35" s="441"/>
      <c r="B35" s="434"/>
      <c r="C35" s="441"/>
      <c r="D35" s="441"/>
      <c r="E35" s="435"/>
      <c r="F35" s="435"/>
      <c r="G35" s="437"/>
      <c r="H35" s="437"/>
    </row>
    <row r="36" spans="1:8" ht="16.149999999999999" customHeight="1" x14ac:dyDescent="0.25">
      <c r="A36" s="446" t="s">
        <v>222</v>
      </c>
      <c r="B36" s="446"/>
      <c r="C36" s="446"/>
      <c r="D36" s="446"/>
      <c r="E36" s="446"/>
      <c r="F36" s="446"/>
      <c r="G36" s="211">
        <f>G33</f>
        <v>0</v>
      </c>
      <c r="H36" s="211">
        <f>H33</f>
        <v>0</v>
      </c>
    </row>
    <row r="37" spans="1:8" ht="16.149999999999999" customHeight="1" x14ac:dyDescent="0.25">
      <c r="A37" s="188" t="s">
        <v>223</v>
      </c>
      <c r="B37" s="212"/>
      <c r="C37" s="213"/>
      <c r="D37" s="213"/>
      <c r="E37" s="214"/>
      <c r="F37" s="214"/>
      <c r="G37" s="215"/>
      <c r="H37" s="215"/>
    </row>
    <row r="38" spans="1:8" ht="16.149999999999999" customHeight="1" x14ac:dyDescent="0.25">
      <c r="A38" s="188" t="s">
        <v>224</v>
      </c>
      <c r="B38" s="212"/>
      <c r="C38" s="213"/>
      <c r="D38" s="213"/>
      <c r="E38" s="214"/>
      <c r="F38" s="214"/>
      <c r="G38" s="215"/>
      <c r="H38" s="215"/>
    </row>
    <row r="39" spans="1:8" ht="16.149999999999999" customHeight="1" x14ac:dyDescent="0.25">
      <c r="A39" s="188" t="s">
        <v>225</v>
      </c>
      <c r="B39" s="212"/>
      <c r="C39" s="213"/>
      <c r="D39" s="213"/>
      <c r="E39" s="214"/>
      <c r="F39" s="214"/>
      <c r="G39" s="215"/>
      <c r="H39" s="215"/>
    </row>
    <row r="40" spans="1:8" ht="16.149999999999999" customHeight="1" x14ac:dyDescent="0.25">
      <c r="A40" s="188" t="s">
        <v>226</v>
      </c>
      <c r="B40" s="212"/>
      <c r="C40" s="213"/>
      <c r="D40" s="213"/>
      <c r="E40" s="214"/>
      <c r="F40" s="214"/>
      <c r="G40" s="215"/>
      <c r="H40" s="215"/>
    </row>
    <row r="41" spans="1:8" ht="16.149999999999999" customHeight="1" x14ac:dyDescent="0.25">
      <c r="A41" s="188" t="s">
        <v>227</v>
      </c>
      <c r="B41" s="212"/>
      <c r="C41" s="213"/>
      <c r="D41" s="213"/>
      <c r="E41" s="214"/>
      <c r="F41" s="214"/>
      <c r="G41" s="215"/>
      <c r="H41" s="215"/>
    </row>
    <row r="42" spans="1:8" ht="16.149999999999999" customHeight="1" x14ac:dyDescent="0.25">
      <c r="A42" s="188" t="s">
        <v>228</v>
      </c>
      <c r="B42" s="212"/>
      <c r="C42" s="213"/>
      <c r="D42" s="213"/>
      <c r="E42" s="214"/>
      <c r="F42" s="214"/>
      <c r="G42" s="215"/>
      <c r="H42" s="215"/>
    </row>
    <row r="43" spans="1:8" ht="16.149999999999999" customHeight="1" x14ac:dyDescent="0.25">
      <c r="A43" s="188" t="s">
        <v>229</v>
      </c>
      <c r="B43" s="212"/>
      <c r="C43" s="213"/>
      <c r="D43" s="213"/>
      <c r="E43" s="214"/>
      <c r="F43" s="214"/>
      <c r="G43" s="215"/>
      <c r="H43" s="215"/>
    </row>
    <row r="44" spans="1:8" ht="16.149999999999999" customHeight="1" x14ac:dyDescent="0.25">
      <c r="A44" s="188" t="s">
        <v>230</v>
      </c>
      <c r="B44" s="212"/>
      <c r="C44" s="213"/>
      <c r="D44" s="213"/>
      <c r="E44" s="214"/>
      <c r="F44" s="214"/>
      <c r="G44" s="215"/>
      <c r="H44" s="215"/>
    </row>
    <row r="45" spans="1:8" ht="16.149999999999999" customHeight="1" x14ac:dyDescent="0.25">
      <c r="A45" s="188" t="s">
        <v>231</v>
      </c>
      <c r="B45" s="212"/>
      <c r="C45" s="213"/>
      <c r="D45" s="213"/>
      <c r="E45" s="214"/>
      <c r="F45" s="214"/>
      <c r="G45" s="215"/>
      <c r="H45" s="215"/>
    </row>
    <row r="46" spans="1:8" ht="16.149999999999999" customHeight="1" x14ac:dyDescent="0.25">
      <c r="A46" s="188" t="s">
        <v>232</v>
      </c>
      <c r="B46" s="212"/>
      <c r="C46" s="213"/>
      <c r="D46" s="213"/>
      <c r="E46" s="214"/>
      <c r="F46" s="214"/>
      <c r="G46" s="215"/>
      <c r="H46" s="215"/>
    </row>
    <row r="47" spans="1:8" ht="16.149999999999999" customHeight="1" x14ac:dyDescent="0.25">
      <c r="A47" s="188" t="s">
        <v>233</v>
      </c>
      <c r="B47" s="212"/>
      <c r="C47" s="213"/>
      <c r="D47" s="213"/>
      <c r="E47" s="214"/>
      <c r="F47" s="214"/>
      <c r="G47" s="215"/>
      <c r="H47" s="215"/>
    </row>
    <row r="48" spans="1:8" ht="16.149999999999999" customHeight="1" x14ac:dyDescent="0.25">
      <c r="A48" s="188" t="s">
        <v>234</v>
      </c>
      <c r="B48" s="212"/>
      <c r="C48" s="213"/>
      <c r="D48" s="213"/>
      <c r="E48" s="214"/>
      <c r="F48" s="214"/>
      <c r="G48" s="215"/>
      <c r="H48" s="215"/>
    </row>
    <row r="49" spans="1:8" ht="16.149999999999999" customHeight="1" x14ac:dyDescent="0.25">
      <c r="A49" s="188" t="s">
        <v>235</v>
      </c>
      <c r="B49" s="212"/>
      <c r="C49" s="213"/>
      <c r="D49" s="213"/>
      <c r="E49" s="214"/>
      <c r="F49" s="214"/>
      <c r="G49" s="215"/>
      <c r="H49" s="215"/>
    </row>
    <row r="50" spans="1:8" ht="16.149999999999999" customHeight="1" x14ac:dyDescent="0.25">
      <c r="A50" s="188" t="s">
        <v>236</v>
      </c>
      <c r="B50" s="212"/>
      <c r="C50" s="213"/>
      <c r="D50" s="213"/>
      <c r="E50" s="214"/>
      <c r="F50" s="214"/>
      <c r="G50" s="215"/>
      <c r="H50" s="215"/>
    </row>
    <row r="51" spans="1:8" ht="16.149999999999999" customHeight="1" x14ac:dyDescent="0.25">
      <c r="A51" s="188" t="s">
        <v>237</v>
      </c>
      <c r="B51" s="212"/>
      <c r="C51" s="213"/>
      <c r="D51" s="213"/>
      <c r="E51" s="214"/>
      <c r="F51" s="214"/>
      <c r="G51" s="215"/>
      <c r="H51" s="215"/>
    </row>
    <row r="52" spans="1:8" ht="16.149999999999999" customHeight="1" x14ac:dyDescent="0.25">
      <c r="A52" s="188" t="s">
        <v>238</v>
      </c>
      <c r="B52" s="212"/>
      <c r="C52" s="213"/>
      <c r="D52" s="213"/>
      <c r="E52" s="214"/>
      <c r="F52" s="214"/>
      <c r="G52" s="215"/>
      <c r="H52" s="215"/>
    </row>
    <row r="53" spans="1:8" ht="16.149999999999999" customHeight="1" x14ac:dyDescent="0.25">
      <c r="A53" s="188" t="s">
        <v>239</v>
      </c>
      <c r="B53" s="212"/>
      <c r="C53" s="213"/>
      <c r="D53" s="213"/>
      <c r="E53" s="214"/>
      <c r="F53" s="214"/>
      <c r="G53" s="215"/>
      <c r="H53" s="215"/>
    </row>
    <row r="54" spans="1:8" ht="16.149999999999999" customHeight="1" x14ac:dyDescent="0.25">
      <c r="A54" s="188" t="s">
        <v>240</v>
      </c>
      <c r="B54" s="212"/>
      <c r="C54" s="213"/>
      <c r="D54" s="213"/>
      <c r="E54" s="214"/>
      <c r="F54" s="214"/>
      <c r="G54" s="215"/>
      <c r="H54" s="215"/>
    </row>
    <row r="55" spans="1:8" ht="16.149999999999999" customHeight="1" x14ac:dyDescent="0.25">
      <c r="A55" s="188" t="s">
        <v>241</v>
      </c>
      <c r="B55" s="212"/>
      <c r="C55" s="213"/>
      <c r="D55" s="213"/>
      <c r="E55" s="214"/>
      <c r="F55" s="214"/>
      <c r="G55" s="215"/>
      <c r="H55" s="215"/>
    </row>
    <row r="56" spans="1:8" ht="16.149999999999999" customHeight="1" x14ac:dyDescent="0.25">
      <c r="A56" s="188" t="s">
        <v>242</v>
      </c>
      <c r="B56" s="212"/>
      <c r="C56" s="213"/>
      <c r="D56" s="213"/>
      <c r="E56" s="214"/>
      <c r="F56" s="214"/>
      <c r="G56" s="215"/>
      <c r="H56" s="215"/>
    </row>
    <row r="57" spans="1:8" ht="16.149999999999999" customHeight="1" x14ac:dyDescent="0.25">
      <c r="A57" s="188" t="s">
        <v>243</v>
      </c>
      <c r="B57" s="212"/>
      <c r="C57" s="213"/>
      <c r="D57" s="213"/>
      <c r="E57" s="214"/>
      <c r="F57" s="214"/>
      <c r="G57" s="215"/>
      <c r="H57" s="215"/>
    </row>
    <row r="58" spans="1:8" ht="16.149999999999999" customHeight="1" x14ac:dyDescent="0.25">
      <c r="A58" s="188" t="s">
        <v>244</v>
      </c>
      <c r="B58" s="212"/>
      <c r="C58" s="213"/>
      <c r="D58" s="213"/>
      <c r="E58" s="214"/>
      <c r="F58" s="214"/>
      <c r="G58" s="215"/>
      <c r="H58" s="215"/>
    </row>
    <row r="59" spans="1:8" ht="16.149999999999999" customHeight="1" x14ac:dyDescent="0.25">
      <c r="A59" s="188" t="s">
        <v>245</v>
      </c>
      <c r="B59" s="212"/>
      <c r="C59" s="213"/>
      <c r="D59" s="213"/>
      <c r="E59" s="214"/>
      <c r="F59" s="214"/>
      <c r="G59" s="215"/>
      <c r="H59" s="215"/>
    </row>
    <row r="60" spans="1:8" ht="16.149999999999999" customHeight="1" x14ac:dyDescent="0.25">
      <c r="A60" s="188" t="s">
        <v>246</v>
      </c>
      <c r="B60" s="212"/>
      <c r="C60" s="213"/>
      <c r="D60" s="213"/>
      <c r="E60" s="214"/>
      <c r="F60" s="214"/>
      <c r="G60" s="215"/>
      <c r="H60" s="215"/>
    </row>
    <row r="61" spans="1:8" ht="16.149999999999999" customHeight="1" x14ac:dyDescent="0.25">
      <c r="A61" s="188" t="s">
        <v>247</v>
      </c>
      <c r="B61" s="212"/>
      <c r="C61" s="213"/>
      <c r="D61" s="213"/>
      <c r="E61" s="214"/>
      <c r="F61" s="214"/>
      <c r="G61" s="215"/>
      <c r="H61" s="215"/>
    </row>
    <row r="62" spans="1:8" ht="16.149999999999999" customHeight="1" x14ac:dyDescent="0.25">
      <c r="A62" s="188" t="s">
        <v>248</v>
      </c>
      <c r="B62" s="212"/>
      <c r="C62" s="213"/>
      <c r="D62" s="213"/>
      <c r="E62" s="214"/>
      <c r="F62" s="214"/>
      <c r="G62" s="215"/>
      <c r="H62" s="215"/>
    </row>
    <row r="63" spans="1:8" ht="14.45" customHeight="1" x14ac:dyDescent="0.25">
      <c r="A63" s="446" t="s">
        <v>163</v>
      </c>
      <c r="B63" s="446"/>
      <c r="C63" s="446"/>
      <c r="D63" s="446"/>
      <c r="E63" s="446"/>
      <c r="F63" s="446"/>
      <c r="G63" s="211">
        <f>SUM(G12:G29)</f>
        <v>0</v>
      </c>
      <c r="H63" s="211">
        <f>SUM(H12:H29)</f>
        <v>0</v>
      </c>
    </row>
  </sheetData>
  <sheetProtection algorithmName="SHA-512" hashValue="+XJTUQ7XHV5nDucFf8V2HceDBQGdAsCJjbCm/xGJn6jS//rPqMXp2h0a68FybUZRxV1naNyEuT4fX7NCTlWHxQ==" saltValue="ybmXRqbJvCLREbCGo68z1A==" spinCount="100000" sheet="1" objects="1" scenarios="1"/>
  <mergeCells count="24">
    <mergeCell ref="G10:G11"/>
    <mergeCell ref="H10:H11"/>
    <mergeCell ref="F7:H7"/>
    <mergeCell ref="A36:F36"/>
    <mergeCell ref="C34:C35"/>
    <mergeCell ref="D34:D35"/>
    <mergeCell ref="E34:E35"/>
    <mergeCell ref="F34:F35"/>
    <mergeCell ref="G1:H1"/>
    <mergeCell ref="A5:H5"/>
    <mergeCell ref="A7:E7"/>
    <mergeCell ref="F8:H8"/>
    <mergeCell ref="A63:F63"/>
    <mergeCell ref="A10:A11"/>
    <mergeCell ref="B10:B11"/>
    <mergeCell ref="C10:C11"/>
    <mergeCell ref="D10:D11"/>
    <mergeCell ref="E10:E11"/>
    <mergeCell ref="F10:F11"/>
    <mergeCell ref="A33:F33"/>
    <mergeCell ref="A34:A35"/>
    <mergeCell ref="B34:B35"/>
    <mergeCell ref="G34:G35"/>
    <mergeCell ref="H34:H35"/>
  </mergeCells>
  <conditionalFormatting sqref="B15:H17">
    <cfRule type="cellIs" dxfId="71" priority="22" stopIfTrue="1" operator="notEqual">
      <formula>0</formula>
    </cfRule>
  </conditionalFormatting>
  <conditionalFormatting sqref="F8">
    <cfRule type="cellIs" dxfId="70" priority="21" stopIfTrue="1" operator="notEqual">
      <formula>0</formula>
    </cfRule>
  </conditionalFormatting>
  <conditionalFormatting sqref="B12:H14">
    <cfRule type="cellIs" dxfId="69" priority="20" stopIfTrue="1" operator="notEqual">
      <formula>0</formula>
    </cfRule>
  </conditionalFormatting>
  <conditionalFormatting sqref="F1">
    <cfRule type="cellIs" dxfId="68" priority="19" stopIfTrue="1" operator="notEqual">
      <formula>0</formula>
    </cfRule>
  </conditionalFormatting>
  <conditionalFormatting sqref="B21:H23">
    <cfRule type="cellIs" dxfId="67" priority="18" stopIfTrue="1" operator="notEqual">
      <formula>0</formula>
    </cfRule>
  </conditionalFormatting>
  <conditionalFormatting sqref="B18:H20">
    <cfRule type="cellIs" dxfId="66" priority="17" stopIfTrue="1" operator="notEqual">
      <formula>0</formula>
    </cfRule>
  </conditionalFormatting>
  <conditionalFormatting sqref="B27:H29">
    <cfRule type="cellIs" dxfId="65" priority="16" stopIfTrue="1" operator="notEqual">
      <formula>0</formula>
    </cfRule>
  </conditionalFormatting>
  <conditionalFormatting sqref="B24:H26">
    <cfRule type="cellIs" dxfId="64" priority="15" stopIfTrue="1" operator="notEqual">
      <formula>0</formula>
    </cfRule>
  </conditionalFormatting>
  <conditionalFormatting sqref="F7">
    <cfRule type="cellIs" dxfId="63" priority="13" stopIfTrue="1" operator="notEqual">
      <formula>0</formula>
    </cfRule>
  </conditionalFormatting>
  <conditionalFormatting sqref="B32:H32">
    <cfRule type="cellIs" dxfId="62" priority="12" stopIfTrue="1" operator="notEqual">
      <formula>0</formula>
    </cfRule>
  </conditionalFormatting>
  <conditionalFormatting sqref="B39:H41">
    <cfRule type="cellIs" dxfId="61" priority="11" stopIfTrue="1" operator="notEqual">
      <formula>0</formula>
    </cfRule>
  </conditionalFormatting>
  <conditionalFormatting sqref="B37:H38">
    <cfRule type="cellIs" dxfId="60" priority="10" stopIfTrue="1" operator="notEqual">
      <formula>0</formula>
    </cfRule>
  </conditionalFormatting>
  <conditionalFormatting sqref="B45:H47">
    <cfRule type="cellIs" dxfId="59" priority="9" stopIfTrue="1" operator="notEqual">
      <formula>0</formula>
    </cfRule>
  </conditionalFormatting>
  <conditionalFormatting sqref="B42:H44">
    <cfRule type="cellIs" dxfId="58" priority="8" stopIfTrue="1" operator="notEqual">
      <formula>0</formula>
    </cfRule>
  </conditionalFormatting>
  <conditionalFormatting sqref="B51:H52 B62:H62">
    <cfRule type="cellIs" dxfId="57" priority="7" stopIfTrue="1" operator="notEqual">
      <formula>0</formula>
    </cfRule>
  </conditionalFormatting>
  <conditionalFormatting sqref="B48:H50">
    <cfRule type="cellIs" dxfId="56" priority="6" stopIfTrue="1" operator="notEqual">
      <formula>0</formula>
    </cfRule>
  </conditionalFormatting>
  <conditionalFormatting sqref="B30:H31">
    <cfRule type="cellIs" dxfId="55" priority="5" stopIfTrue="1" operator="notEqual">
      <formula>0</formula>
    </cfRule>
  </conditionalFormatting>
  <conditionalFormatting sqref="B54:H56">
    <cfRule type="cellIs" dxfId="54" priority="4" stopIfTrue="1" operator="notEqual">
      <formula>0</formula>
    </cfRule>
  </conditionalFormatting>
  <conditionalFormatting sqref="B53:H53">
    <cfRule type="cellIs" dxfId="53" priority="3" stopIfTrue="1" operator="notEqual">
      <formula>0</formula>
    </cfRule>
  </conditionalFormatting>
  <conditionalFormatting sqref="B60:H61">
    <cfRule type="cellIs" dxfId="52" priority="2" stopIfTrue="1" operator="notEqual">
      <formula>0</formula>
    </cfRule>
  </conditionalFormatting>
  <conditionalFormatting sqref="B57:H59">
    <cfRule type="cellIs" dxfId="51" priority="1" stopIfTrue="1" operator="notEqual">
      <formula>0</formula>
    </cfRule>
  </conditionalFormatting>
  <dataValidations count="1">
    <dataValidation type="custom" allowBlank="1" showErrorMessage="1" errorTitle="Betrag" error="Bitte geben Sie max. 2 Nachkommastellen an!" sqref="G12:H32 G36:H62" xr:uid="{00000000-0002-0000-0900-000000000000}">
      <formula1>MOD(ROUND(G12*10^2,10),1)=0</formula1>
    </dataValidation>
  </dataValidations>
  <pageMargins left="0.39370078740157483" right="0.39370078740157483" top="0.78740157480314965" bottom="0.39370078740157483" header="0" footer="0"/>
  <pageSetup paperSize="9" fitToHeight="2" orientation="landscape" r:id="rId1"/>
  <headerFooter>
    <oddFooter>&amp;C&amp;8&amp;A</oddFooter>
  </headerFooter>
  <rowBreaks count="1" manualBreakCount="1">
    <brk id="33" max="16383" man="1"/>
  </rowBreaks>
  <ignoredErrors>
    <ignoredError sqref="A3:B3 A12:A29"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3"/>
  <dimension ref="A1:H30"/>
  <sheetViews>
    <sheetView showGridLines="0" view="pageLayout" zoomScaleNormal="100" workbookViewId="0">
      <selection activeCell="E15" sqref="E15"/>
    </sheetView>
  </sheetViews>
  <sheetFormatPr baseColWidth="10" defaultRowHeight="15" x14ac:dyDescent="0.25"/>
  <cols>
    <col min="1" max="1" width="5.7109375" style="119" customWidth="1"/>
    <col min="2" max="2" width="9.7109375" style="119" customWidth="1"/>
    <col min="3" max="4" width="9.85546875" style="119" customWidth="1"/>
    <col min="5" max="5" width="37.7109375" style="119" customWidth="1"/>
    <col min="6" max="6" width="43" style="119" customWidth="1"/>
    <col min="7" max="7" width="10.85546875" style="119" customWidth="1"/>
    <col min="8" max="8" width="11.140625" style="119" customWidth="1"/>
  </cols>
  <sheetData>
    <row r="1" spans="1:8" s="101" customFormat="1" ht="11.45" customHeight="1" x14ac:dyDescent="0.25">
      <c r="A1" s="163"/>
      <c r="B1" s="164"/>
      <c r="C1" s="165"/>
      <c r="D1" s="166"/>
      <c r="E1" s="172"/>
      <c r="F1" s="173"/>
      <c r="G1" s="442" t="s">
        <v>136</v>
      </c>
      <c r="H1" s="442"/>
    </row>
    <row r="2" spans="1:8" s="64" customFormat="1" ht="4.9000000000000004" customHeight="1" x14ac:dyDescent="0.25">
      <c r="A2" s="159"/>
      <c r="B2" s="159"/>
      <c r="C2" s="159"/>
      <c r="D2" s="159"/>
      <c r="E2" s="159"/>
      <c r="F2" s="159"/>
      <c r="G2" s="159"/>
      <c r="H2" s="159"/>
    </row>
    <row r="3" spans="1:8" x14ac:dyDescent="0.25">
      <c r="A3" s="245" t="s">
        <v>121</v>
      </c>
      <c r="B3" s="170" t="s">
        <v>203</v>
      </c>
      <c r="C3" s="151"/>
      <c r="D3" s="151"/>
      <c r="E3" s="152"/>
      <c r="F3" s="168"/>
      <c r="G3" s="169" t="s">
        <v>263</v>
      </c>
      <c r="H3" s="227">
        <f>'Seite 1'!P15</f>
        <v>0</v>
      </c>
    </row>
    <row r="4" spans="1:8" ht="9.6" customHeight="1" x14ac:dyDescent="0.25">
      <c r="A4" s="153"/>
      <c r="B4" s="154"/>
      <c r="C4" s="151"/>
      <c r="D4" s="151"/>
      <c r="E4" s="155"/>
    </row>
    <row r="5" spans="1:8" s="162" customFormat="1" ht="30.75" customHeight="1" x14ac:dyDescent="0.25">
      <c r="A5" s="443" t="s">
        <v>174</v>
      </c>
      <c r="B5" s="444"/>
      <c r="C5" s="444"/>
      <c r="D5" s="444"/>
      <c r="E5" s="444"/>
      <c r="F5" s="444"/>
      <c r="G5" s="444"/>
      <c r="H5" s="444"/>
    </row>
    <row r="6" spans="1:8" ht="7.9" customHeight="1" x14ac:dyDescent="0.25">
      <c r="A6" s="125"/>
      <c r="B6" s="125"/>
      <c r="C6" s="125"/>
      <c r="D6" s="125"/>
      <c r="E6" s="125"/>
      <c r="F6" s="156"/>
      <c r="G6" s="156"/>
      <c r="H6" s="120"/>
    </row>
    <row r="7" spans="1:8" x14ac:dyDescent="0.25">
      <c r="A7" s="445" t="s">
        <v>164</v>
      </c>
      <c r="B7" s="445"/>
      <c r="C7" s="445"/>
      <c r="D7" s="445"/>
      <c r="E7" s="445"/>
      <c r="F7" s="447"/>
      <c r="G7" s="448"/>
      <c r="H7" s="449"/>
    </row>
    <row r="8" spans="1:8" s="64" customFormat="1" ht="11.45" customHeight="1" x14ac:dyDescent="0.25">
      <c r="A8" s="163"/>
      <c r="B8" s="164"/>
      <c r="C8" s="165"/>
      <c r="D8" s="166"/>
      <c r="E8" s="167"/>
      <c r="F8" s="436" t="s">
        <v>111</v>
      </c>
      <c r="G8" s="436"/>
      <c r="H8" s="436"/>
    </row>
    <row r="9" spans="1:8" ht="6" customHeight="1" x14ac:dyDescent="0.25">
      <c r="A9" s="124"/>
      <c r="B9" s="121"/>
      <c r="C9" s="157"/>
      <c r="D9" s="158"/>
      <c r="E9" s="122"/>
      <c r="F9" s="122"/>
      <c r="G9" s="123"/>
      <c r="H9" s="123"/>
    </row>
    <row r="10" spans="1:8" s="254" customFormat="1" x14ac:dyDescent="0.25">
      <c r="A10" s="441" t="s">
        <v>73</v>
      </c>
      <c r="B10" s="434" t="s">
        <v>103</v>
      </c>
      <c r="C10" s="441" t="s">
        <v>104</v>
      </c>
      <c r="D10" s="441" t="s">
        <v>83</v>
      </c>
      <c r="E10" s="434" t="s">
        <v>105</v>
      </c>
      <c r="F10" s="434" t="s">
        <v>106</v>
      </c>
      <c r="G10" s="437" t="s">
        <v>107</v>
      </c>
      <c r="H10" s="437" t="s">
        <v>108</v>
      </c>
    </row>
    <row r="11" spans="1:8" s="254" customFormat="1" ht="29.25" customHeight="1" x14ac:dyDescent="0.25">
      <c r="A11" s="441"/>
      <c r="B11" s="434"/>
      <c r="C11" s="441"/>
      <c r="D11" s="441"/>
      <c r="E11" s="435"/>
      <c r="F11" s="435"/>
      <c r="G11" s="437"/>
      <c r="H11" s="437"/>
    </row>
    <row r="12" spans="1:8" ht="16.149999999999999" customHeight="1" x14ac:dyDescent="0.25">
      <c r="A12" s="188" t="s">
        <v>113</v>
      </c>
      <c r="B12" s="212"/>
      <c r="C12" s="213"/>
      <c r="D12" s="213"/>
      <c r="E12" s="214"/>
      <c r="F12" s="214"/>
      <c r="G12" s="215"/>
      <c r="H12" s="215"/>
    </row>
    <row r="13" spans="1:8" ht="16.149999999999999" customHeight="1" x14ac:dyDescent="0.25">
      <c r="A13" s="188" t="s">
        <v>117</v>
      </c>
      <c r="B13" s="212"/>
      <c r="C13" s="213"/>
      <c r="D13" s="213"/>
      <c r="E13" s="214"/>
      <c r="F13" s="214"/>
      <c r="G13" s="215"/>
      <c r="H13" s="215"/>
    </row>
    <row r="14" spans="1:8" ht="16.149999999999999" customHeight="1" x14ac:dyDescent="0.25">
      <c r="A14" s="188" t="s">
        <v>38</v>
      </c>
      <c r="B14" s="212"/>
      <c r="C14" s="213"/>
      <c r="D14" s="213"/>
      <c r="E14" s="214"/>
      <c r="F14" s="214"/>
      <c r="G14" s="215"/>
      <c r="H14" s="215"/>
    </row>
    <row r="15" spans="1:8" ht="16.149999999999999" customHeight="1" x14ac:dyDescent="0.25">
      <c r="A15" s="188" t="s">
        <v>118</v>
      </c>
      <c r="B15" s="212"/>
      <c r="C15" s="213"/>
      <c r="D15" s="213"/>
      <c r="E15" s="214"/>
      <c r="F15" s="214"/>
      <c r="G15" s="215"/>
      <c r="H15" s="215"/>
    </row>
    <row r="16" spans="1:8" ht="16.149999999999999" customHeight="1" x14ac:dyDescent="0.25">
      <c r="A16" s="188" t="s">
        <v>119</v>
      </c>
      <c r="B16" s="212"/>
      <c r="C16" s="213"/>
      <c r="D16" s="213"/>
      <c r="E16" s="214"/>
      <c r="F16" s="214"/>
      <c r="G16" s="215"/>
      <c r="H16" s="215"/>
    </row>
    <row r="17" spans="1:8" ht="16.149999999999999" customHeight="1" x14ac:dyDescent="0.25">
      <c r="A17" s="188" t="s">
        <v>120</v>
      </c>
      <c r="B17" s="212"/>
      <c r="C17" s="213"/>
      <c r="D17" s="213"/>
      <c r="E17" s="214"/>
      <c r="F17" s="214"/>
      <c r="G17" s="215"/>
      <c r="H17" s="215"/>
    </row>
    <row r="18" spans="1:8" ht="16.149999999999999" customHeight="1" x14ac:dyDescent="0.25">
      <c r="A18" s="188" t="s">
        <v>121</v>
      </c>
      <c r="B18" s="212"/>
      <c r="C18" s="213"/>
      <c r="D18" s="213"/>
      <c r="E18" s="214"/>
      <c r="F18" s="214"/>
      <c r="G18" s="215"/>
      <c r="H18" s="215"/>
    </row>
    <row r="19" spans="1:8" ht="16.149999999999999" customHeight="1" x14ac:dyDescent="0.25">
      <c r="A19" s="188" t="s">
        <v>122</v>
      </c>
      <c r="B19" s="212"/>
      <c r="C19" s="213"/>
      <c r="D19" s="213"/>
      <c r="E19" s="214"/>
      <c r="F19" s="214"/>
      <c r="G19" s="215"/>
      <c r="H19" s="215"/>
    </row>
    <row r="20" spans="1:8" ht="16.149999999999999" customHeight="1" x14ac:dyDescent="0.25">
      <c r="A20" s="188" t="s">
        <v>124</v>
      </c>
      <c r="B20" s="212"/>
      <c r="C20" s="213"/>
      <c r="D20" s="213"/>
      <c r="E20" s="214"/>
      <c r="F20" s="214"/>
      <c r="G20" s="215"/>
      <c r="H20" s="215"/>
    </row>
    <row r="21" spans="1:8" ht="16.149999999999999" customHeight="1" x14ac:dyDescent="0.25">
      <c r="A21" s="188" t="s">
        <v>125</v>
      </c>
      <c r="B21" s="212"/>
      <c r="C21" s="213"/>
      <c r="D21" s="213"/>
      <c r="E21" s="214"/>
      <c r="F21" s="214"/>
      <c r="G21" s="215"/>
      <c r="H21" s="215"/>
    </row>
    <row r="22" spans="1:8" ht="16.149999999999999" customHeight="1" x14ac:dyDescent="0.25">
      <c r="A22" s="188" t="s">
        <v>126</v>
      </c>
      <c r="B22" s="212"/>
      <c r="C22" s="213"/>
      <c r="D22" s="213"/>
      <c r="E22" s="214"/>
      <c r="F22" s="214"/>
      <c r="G22" s="215"/>
      <c r="H22" s="215"/>
    </row>
    <row r="23" spans="1:8" ht="16.149999999999999" customHeight="1" x14ac:dyDescent="0.25">
      <c r="A23" s="188" t="s">
        <v>127</v>
      </c>
      <c r="B23" s="212"/>
      <c r="C23" s="213"/>
      <c r="D23" s="213"/>
      <c r="E23" s="214"/>
      <c r="F23" s="214"/>
      <c r="G23" s="215"/>
      <c r="H23" s="215"/>
    </row>
    <row r="24" spans="1:8" ht="16.149999999999999" customHeight="1" x14ac:dyDescent="0.25">
      <c r="A24" s="188" t="s">
        <v>128</v>
      </c>
      <c r="B24" s="212"/>
      <c r="C24" s="213"/>
      <c r="D24" s="213"/>
      <c r="E24" s="214"/>
      <c r="F24" s="214"/>
      <c r="G24" s="215"/>
      <c r="H24" s="215"/>
    </row>
    <row r="25" spans="1:8" ht="16.149999999999999" customHeight="1" x14ac:dyDescent="0.25">
      <c r="A25" s="188" t="s">
        <v>129</v>
      </c>
      <c r="B25" s="212"/>
      <c r="C25" s="213"/>
      <c r="D25" s="213"/>
      <c r="E25" s="214"/>
      <c r="F25" s="214"/>
      <c r="G25" s="215"/>
      <c r="H25" s="215"/>
    </row>
    <row r="26" spans="1:8" ht="16.149999999999999" customHeight="1" x14ac:dyDescent="0.25">
      <c r="A26" s="188" t="s">
        <v>130</v>
      </c>
      <c r="B26" s="212"/>
      <c r="C26" s="213"/>
      <c r="D26" s="213"/>
      <c r="E26" s="214"/>
      <c r="F26" s="214"/>
      <c r="G26" s="215"/>
      <c r="H26" s="215"/>
    </row>
    <row r="27" spans="1:8" ht="16.149999999999999" customHeight="1" x14ac:dyDescent="0.25">
      <c r="A27" s="188" t="s">
        <v>131</v>
      </c>
      <c r="B27" s="212"/>
      <c r="C27" s="213"/>
      <c r="D27" s="213"/>
      <c r="E27" s="214"/>
      <c r="F27" s="214"/>
      <c r="G27" s="215"/>
      <c r="H27" s="215"/>
    </row>
    <row r="28" spans="1:8" ht="16.149999999999999" customHeight="1" x14ac:dyDescent="0.25">
      <c r="A28" s="188" t="s">
        <v>132</v>
      </c>
      <c r="B28" s="212"/>
      <c r="C28" s="213"/>
      <c r="D28" s="213"/>
      <c r="E28" s="214"/>
      <c r="F28" s="214"/>
      <c r="G28" s="215"/>
      <c r="H28" s="215"/>
    </row>
    <row r="29" spans="1:8" ht="16.149999999999999" customHeight="1" x14ac:dyDescent="0.25">
      <c r="A29" s="188" t="s">
        <v>133</v>
      </c>
      <c r="B29" s="212"/>
      <c r="C29" s="213"/>
      <c r="D29" s="213"/>
      <c r="E29" s="214"/>
      <c r="F29" s="214"/>
      <c r="G29" s="215"/>
      <c r="H29" s="215"/>
    </row>
    <row r="30" spans="1:8" ht="14.45" customHeight="1" x14ac:dyDescent="0.25">
      <c r="A30" s="446" t="s">
        <v>165</v>
      </c>
      <c r="B30" s="446"/>
      <c r="C30" s="446"/>
      <c r="D30" s="446"/>
      <c r="E30" s="446"/>
      <c r="F30" s="446"/>
      <c r="G30" s="211">
        <f>SUM(G12:G29)</f>
        <v>0</v>
      </c>
      <c r="H30" s="211">
        <f>SUM(H12:H29)</f>
        <v>0</v>
      </c>
    </row>
  </sheetData>
  <sheetProtection algorithmName="SHA-512" hashValue="gLnT+A5U6epeKoTn+gGSz3V9cVqrvLtAUIEJQhhlYf80PaCnms7rFuPBPnhPBDuNxBhvWU3LP7eV/7rvzWnUQQ==" saltValue="zNaazhKby3GBXIXjp83PdQ==" spinCount="100000" sheet="1" objects="1" scenarios="1"/>
  <mergeCells count="14">
    <mergeCell ref="G10:G11"/>
    <mergeCell ref="H10:H11"/>
    <mergeCell ref="F7:H7"/>
    <mergeCell ref="G1:H1"/>
    <mergeCell ref="A5:H5"/>
    <mergeCell ref="A7:E7"/>
    <mergeCell ref="F8:H8"/>
    <mergeCell ref="A30:F30"/>
    <mergeCell ref="A10:A11"/>
    <mergeCell ref="B10:B11"/>
    <mergeCell ref="C10:C11"/>
    <mergeCell ref="D10:D11"/>
    <mergeCell ref="E10:E11"/>
    <mergeCell ref="F10:F11"/>
  </mergeCells>
  <conditionalFormatting sqref="B15:H17">
    <cfRule type="cellIs" dxfId="50" priority="10" stopIfTrue="1" operator="notEqual">
      <formula>0</formula>
    </cfRule>
  </conditionalFormatting>
  <conditionalFormatting sqref="F8">
    <cfRule type="cellIs" dxfId="49" priority="9" stopIfTrue="1" operator="notEqual">
      <formula>0</formula>
    </cfRule>
  </conditionalFormatting>
  <conditionalFormatting sqref="B12:H14">
    <cfRule type="cellIs" dxfId="48" priority="8" stopIfTrue="1" operator="notEqual">
      <formula>0</formula>
    </cfRule>
  </conditionalFormatting>
  <conditionalFormatting sqref="F1">
    <cfRule type="cellIs" dxfId="47" priority="7" stopIfTrue="1" operator="notEqual">
      <formula>0</formula>
    </cfRule>
  </conditionalFormatting>
  <conditionalFormatting sqref="B21:H23">
    <cfRule type="cellIs" dxfId="46" priority="6" stopIfTrue="1" operator="notEqual">
      <formula>0</formula>
    </cfRule>
  </conditionalFormatting>
  <conditionalFormatting sqref="B18:H20">
    <cfRule type="cellIs" dxfId="45" priority="5" stopIfTrue="1" operator="notEqual">
      <formula>0</formula>
    </cfRule>
  </conditionalFormatting>
  <conditionalFormatting sqref="B27:H29">
    <cfRule type="cellIs" dxfId="44" priority="4" stopIfTrue="1" operator="notEqual">
      <formula>0</formula>
    </cfRule>
  </conditionalFormatting>
  <conditionalFormatting sqref="B24:H26">
    <cfRule type="cellIs" dxfId="43" priority="3" stopIfTrue="1" operator="notEqual">
      <formula>0</formula>
    </cfRule>
  </conditionalFormatting>
  <conditionalFormatting sqref="F7">
    <cfRule type="cellIs" dxfId="42" priority="1" stopIfTrue="1" operator="notEqual">
      <formula>0</formula>
    </cfRule>
  </conditionalFormatting>
  <dataValidations count="1">
    <dataValidation type="custom" allowBlank="1" showErrorMessage="1" errorTitle="Betrag" error="Bitte geben Sie max. 2 Nachkommastellen an!" sqref="G12:H29" xr:uid="{00000000-0002-0000-0A00-000000000000}">
      <formula1>MOD(ROUND(G12*10^2,10),1)=0</formula1>
    </dataValidation>
  </dataValidations>
  <pageMargins left="0.39370078740157483" right="0.39370078740157483" top="0.78740157480314965" bottom="0.39370078740157483" header="0" footer="0"/>
  <pageSetup paperSize="9" orientation="landscape" r:id="rId1"/>
  <headerFooter>
    <oddFooter>&amp;C&amp;8&amp;A</oddFooter>
  </headerFooter>
  <ignoredErrors>
    <ignoredError sqref="A3 A12:A29"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4"/>
  <dimension ref="A1:H30"/>
  <sheetViews>
    <sheetView showGridLines="0" view="pageLayout" zoomScaleNormal="100" workbookViewId="0">
      <selection activeCell="G4" sqref="G4"/>
    </sheetView>
  </sheetViews>
  <sheetFormatPr baseColWidth="10" defaultRowHeight="15" x14ac:dyDescent="0.25"/>
  <cols>
    <col min="1" max="1" width="5.7109375" style="119" customWidth="1"/>
    <col min="2" max="2" width="9.7109375" style="119" customWidth="1"/>
    <col min="3" max="4" width="10.42578125" style="119" customWidth="1"/>
    <col min="5" max="5" width="35" style="119" customWidth="1"/>
    <col min="6" max="6" width="42.7109375" style="119" customWidth="1"/>
    <col min="7" max="7" width="12.28515625" style="119" customWidth="1"/>
    <col min="8" max="8" width="10.7109375" style="119" customWidth="1"/>
  </cols>
  <sheetData>
    <row r="1" spans="1:8" s="101" customFormat="1" ht="11.45" customHeight="1" x14ac:dyDescent="0.25">
      <c r="A1" s="163"/>
      <c r="B1" s="164"/>
      <c r="C1" s="165"/>
      <c r="D1" s="166"/>
      <c r="E1" s="172"/>
      <c r="F1" s="173"/>
      <c r="G1" s="442" t="s">
        <v>135</v>
      </c>
      <c r="H1" s="442"/>
    </row>
    <row r="2" spans="1:8" s="64" customFormat="1" ht="4.9000000000000004" customHeight="1" x14ac:dyDescent="0.25">
      <c r="A2" s="159"/>
      <c r="B2" s="159"/>
      <c r="C2" s="159"/>
      <c r="D2" s="159"/>
      <c r="E2" s="159"/>
      <c r="F2" s="159"/>
      <c r="G2" s="159"/>
      <c r="H2" s="159"/>
    </row>
    <row r="3" spans="1:8" x14ac:dyDescent="0.25">
      <c r="A3" s="245" t="s">
        <v>121</v>
      </c>
      <c r="B3" s="170" t="s">
        <v>204</v>
      </c>
      <c r="C3" s="151"/>
      <c r="D3" s="151"/>
      <c r="E3" s="152"/>
      <c r="F3" s="168"/>
      <c r="G3" s="169" t="s">
        <v>263</v>
      </c>
      <c r="H3" s="227">
        <f>'Seite 1'!P15</f>
        <v>0</v>
      </c>
    </row>
    <row r="4" spans="1:8" ht="9.6" customHeight="1" x14ac:dyDescent="0.25">
      <c r="A4" s="153"/>
      <c r="B4" s="154"/>
      <c r="C4" s="151"/>
      <c r="D4" s="151"/>
      <c r="E4" s="155"/>
    </row>
    <row r="5" spans="1:8" s="162" customFormat="1" ht="30" customHeight="1" x14ac:dyDescent="0.25">
      <c r="A5" s="443" t="s">
        <v>174</v>
      </c>
      <c r="B5" s="444"/>
      <c r="C5" s="444"/>
      <c r="D5" s="444"/>
      <c r="E5" s="444"/>
      <c r="F5" s="444"/>
      <c r="G5" s="444"/>
      <c r="H5" s="444"/>
    </row>
    <row r="6" spans="1:8" ht="7.9" customHeight="1" x14ac:dyDescent="0.25">
      <c r="A6" s="125"/>
      <c r="B6" s="125"/>
      <c r="C6" s="125"/>
      <c r="D6" s="125"/>
      <c r="E6" s="125"/>
      <c r="F6" s="156"/>
      <c r="G6" s="156"/>
      <c r="H6" s="120"/>
    </row>
    <row r="7" spans="1:8" x14ac:dyDescent="0.25">
      <c r="A7" s="445" t="s">
        <v>166</v>
      </c>
      <c r="B7" s="445"/>
      <c r="C7" s="445"/>
      <c r="D7" s="445"/>
      <c r="E7" s="445"/>
      <c r="F7" s="447"/>
      <c r="G7" s="448"/>
      <c r="H7" s="449"/>
    </row>
    <row r="8" spans="1:8" s="64" customFormat="1" ht="11.45" customHeight="1" x14ac:dyDescent="0.25">
      <c r="A8" s="163"/>
      <c r="B8" s="164"/>
      <c r="C8" s="165"/>
      <c r="D8" s="166"/>
      <c r="E8" s="167"/>
      <c r="F8" s="436" t="s">
        <v>111</v>
      </c>
      <c r="G8" s="436"/>
      <c r="H8" s="436"/>
    </row>
    <row r="9" spans="1:8" ht="6" customHeight="1" x14ac:dyDescent="0.25">
      <c r="A9" s="124"/>
      <c r="B9" s="121"/>
      <c r="C9" s="157"/>
      <c r="D9" s="158"/>
      <c r="E9" s="122"/>
      <c r="F9" s="122"/>
      <c r="G9" s="123"/>
      <c r="H9" s="123"/>
    </row>
    <row r="10" spans="1:8" s="254" customFormat="1" x14ac:dyDescent="0.25">
      <c r="A10" s="441" t="s">
        <v>73</v>
      </c>
      <c r="B10" s="434" t="s">
        <v>103</v>
      </c>
      <c r="C10" s="441" t="s">
        <v>104</v>
      </c>
      <c r="D10" s="441" t="s">
        <v>83</v>
      </c>
      <c r="E10" s="434" t="s">
        <v>105</v>
      </c>
      <c r="F10" s="434" t="s">
        <v>106</v>
      </c>
      <c r="G10" s="437" t="s">
        <v>107</v>
      </c>
      <c r="H10" s="437" t="s">
        <v>108</v>
      </c>
    </row>
    <row r="11" spans="1:8" s="254" customFormat="1" ht="29.25" customHeight="1" x14ac:dyDescent="0.25">
      <c r="A11" s="441"/>
      <c r="B11" s="434"/>
      <c r="C11" s="441"/>
      <c r="D11" s="441"/>
      <c r="E11" s="435"/>
      <c r="F11" s="435"/>
      <c r="G11" s="437"/>
      <c r="H11" s="437"/>
    </row>
    <row r="12" spans="1:8" ht="16.149999999999999" customHeight="1" x14ac:dyDescent="0.25">
      <c r="A12" s="188" t="s">
        <v>113</v>
      </c>
      <c r="B12" s="212"/>
      <c r="C12" s="213"/>
      <c r="D12" s="213"/>
      <c r="E12" s="214"/>
      <c r="F12" s="214"/>
      <c r="G12" s="215"/>
      <c r="H12" s="215"/>
    </row>
    <row r="13" spans="1:8" ht="16.149999999999999" customHeight="1" x14ac:dyDescent="0.25">
      <c r="A13" s="188" t="s">
        <v>117</v>
      </c>
      <c r="B13" s="212"/>
      <c r="C13" s="213"/>
      <c r="D13" s="213"/>
      <c r="E13" s="214"/>
      <c r="F13" s="214"/>
      <c r="G13" s="215"/>
      <c r="H13" s="215"/>
    </row>
    <row r="14" spans="1:8" ht="16.149999999999999" customHeight="1" x14ac:dyDescent="0.25">
      <c r="A14" s="188" t="s">
        <v>38</v>
      </c>
      <c r="B14" s="212"/>
      <c r="C14" s="213"/>
      <c r="D14" s="213"/>
      <c r="E14" s="214"/>
      <c r="F14" s="214"/>
      <c r="G14" s="215"/>
      <c r="H14" s="215"/>
    </row>
    <row r="15" spans="1:8" ht="16.149999999999999" customHeight="1" x14ac:dyDescent="0.25">
      <c r="A15" s="188" t="s">
        <v>118</v>
      </c>
      <c r="B15" s="212"/>
      <c r="C15" s="213"/>
      <c r="D15" s="213"/>
      <c r="E15" s="214"/>
      <c r="F15" s="214"/>
      <c r="G15" s="215"/>
      <c r="H15" s="215"/>
    </row>
    <row r="16" spans="1:8" ht="16.149999999999999" customHeight="1" x14ac:dyDescent="0.25">
      <c r="A16" s="188" t="s">
        <v>119</v>
      </c>
      <c r="B16" s="212"/>
      <c r="C16" s="213"/>
      <c r="D16" s="213"/>
      <c r="E16" s="214"/>
      <c r="F16" s="214"/>
      <c r="G16" s="215"/>
      <c r="H16" s="215"/>
    </row>
    <row r="17" spans="1:8" ht="16.149999999999999" customHeight="1" x14ac:dyDescent="0.25">
      <c r="A17" s="188" t="s">
        <v>120</v>
      </c>
      <c r="B17" s="212"/>
      <c r="C17" s="213"/>
      <c r="D17" s="213"/>
      <c r="E17" s="214"/>
      <c r="F17" s="214"/>
      <c r="G17" s="215"/>
      <c r="H17" s="215"/>
    </row>
    <row r="18" spans="1:8" ht="16.149999999999999" customHeight="1" x14ac:dyDescent="0.25">
      <c r="A18" s="188" t="s">
        <v>121</v>
      </c>
      <c r="B18" s="212"/>
      <c r="C18" s="213"/>
      <c r="D18" s="213"/>
      <c r="E18" s="214"/>
      <c r="F18" s="214"/>
      <c r="G18" s="215"/>
      <c r="H18" s="215"/>
    </row>
    <row r="19" spans="1:8" ht="16.149999999999999" customHeight="1" x14ac:dyDescent="0.25">
      <c r="A19" s="188" t="s">
        <v>122</v>
      </c>
      <c r="B19" s="212"/>
      <c r="C19" s="213"/>
      <c r="D19" s="213"/>
      <c r="E19" s="214"/>
      <c r="F19" s="214"/>
      <c r="G19" s="215"/>
      <c r="H19" s="215"/>
    </row>
    <row r="20" spans="1:8" ht="16.149999999999999" customHeight="1" x14ac:dyDescent="0.25">
      <c r="A20" s="188" t="s">
        <v>124</v>
      </c>
      <c r="B20" s="212"/>
      <c r="C20" s="213"/>
      <c r="D20" s="213"/>
      <c r="E20" s="214"/>
      <c r="F20" s="214"/>
      <c r="G20" s="215"/>
      <c r="H20" s="215"/>
    </row>
    <row r="21" spans="1:8" ht="16.149999999999999" customHeight="1" x14ac:dyDescent="0.25">
      <c r="A21" s="188" t="s">
        <v>125</v>
      </c>
      <c r="B21" s="212"/>
      <c r="C21" s="213"/>
      <c r="D21" s="213"/>
      <c r="E21" s="214"/>
      <c r="F21" s="214"/>
      <c r="G21" s="215"/>
      <c r="H21" s="215"/>
    </row>
    <row r="22" spans="1:8" ht="16.149999999999999" customHeight="1" x14ac:dyDescent="0.25">
      <c r="A22" s="188" t="s">
        <v>126</v>
      </c>
      <c r="B22" s="212"/>
      <c r="C22" s="213"/>
      <c r="D22" s="213"/>
      <c r="E22" s="214"/>
      <c r="F22" s="214"/>
      <c r="G22" s="215"/>
      <c r="H22" s="215"/>
    </row>
    <row r="23" spans="1:8" ht="16.149999999999999" customHeight="1" x14ac:dyDescent="0.25">
      <c r="A23" s="188" t="s">
        <v>127</v>
      </c>
      <c r="B23" s="212"/>
      <c r="C23" s="213"/>
      <c r="D23" s="213"/>
      <c r="E23" s="214"/>
      <c r="F23" s="214"/>
      <c r="G23" s="215"/>
      <c r="H23" s="215"/>
    </row>
    <row r="24" spans="1:8" ht="16.149999999999999" customHeight="1" x14ac:dyDescent="0.25">
      <c r="A24" s="188" t="s">
        <v>128</v>
      </c>
      <c r="B24" s="212"/>
      <c r="C24" s="213"/>
      <c r="D24" s="213"/>
      <c r="E24" s="214"/>
      <c r="F24" s="214"/>
      <c r="G24" s="215"/>
      <c r="H24" s="215"/>
    </row>
    <row r="25" spans="1:8" ht="16.149999999999999" customHeight="1" x14ac:dyDescent="0.25">
      <c r="A25" s="188" t="s">
        <v>129</v>
      </c>
      <c r="B25" s="212"/>
      <c r="C25" s="213"/>
      <c r="D25" s="213"/>
      <c r="E25" s="214"/>
      <c r="F25" s="214"/>
      <c r="G25" s="215"/>
      <c r="H25" s="215"/>
    </row>
    <row r="26" spans="1:8" ht="16.149999999999999" customHeight="1" x14ac:dyDescent="0.25">
      <c r="A26" s="188" t="s">
        <v>130</v>
      </c>
      <c r="B26" s="212"/>
      <c r="C26" s="213"/>
      <c r="D26" s="213"/>
      <c r="E26" s="214"/>
      <c r="F26" s="214"/>
      <c r="G26" s="215"/>
      <c r="H26" s="215"/>
    </row>
    <row r="27" spans="1:8" ht="16.149999999999999" customHeight="1" x14ac:dyDescent="0.25">
      <c r="A27" s="188" t="s">
        <v>131</v>
      </c>
      <c r="B27" s="212"/>
      <c r="C27" s="213"/>
      <c r="D27" s="213"/>
      <c r="E27" s="214"/>
      <c r="F27" s="214"/>
      <c r="G27" s="215"/>
      <c r="H27" s="215"/>
    </row>
    <row r="28" spans="1:8" ht="16.149999999999999" customHeight="1" x14ac:dyDescent="0.25">
      <c r="A28" s="188" t="s">
        <v>132</v>
      </c>
      <c r="B28" s="212"/>
      <c r="C28" s="213"/>
      <c r="D28" s="213"/>
      <c r="E28" s="214"/>
      <c r="F28" s="214"/>
      <c r="G28" s="215"/>
      <c r="H28" s="215"/>
    </row>
    <row r="29" spans="1:8" ht="16.149999999999999" customHeight="1" x14ac:dyDescent="0.25">
      <c r="A29" s="188" t="s">
        <v>133</v>
      </c>
      <c r="B29" s="212"/>
      <c r="C29" s="213"/>
      <c r="D29" s="213"/>
      <c r="E29" s="214"/>
      <c r="F29" s="214"/>
      <c r="G29" s="215"/>
      <c r="H29" s="215"/>
    </row>
    <row r="30" spans="1:8" ht="14.45" customHeight="1" x14ac:dyDescent="0.25">
      <c r="A30" s="446" t="s">
        <v>167</v>
      </c>
      <c r="B30" s="446"/>
      <c r="C30" s="446"/>
      <c r="D30" s="446"/>
      <c r="E30" s="446"/>
      <c r="F30" s="446"/>
      <c r="G30" s="211">
        <f>SUM(G12:G29)</f>
        <v>0</v>
      </c>
      <c r="H30" s="211">
        <f>SUM(H12:H29)</f>
        <v>0</v>
      </c>
    </row>
  </sheetData>
  <sheetProtection algorithmName="SHA-512" hashValue="SyCPpvw6YN4h+sH7ynhGKaYCbCPdXXcSdKZqp8XWFwAKtbAbUDMECvyO7QKhqZrgQ/LQV+47eJ/i8BsDPAy1+w==" saltValue="NR05QNPNMmIFGKtaY4gt8w==" spinCount="100000" sheet="1" objects="1" scenarios="1"/>
  <mergeCells count="14">
    <mergeCell ref="G10:G11"/>
    <mergeCell ref="H10:H11"/>
    <mergeCell ref="F7:H7"/>
    <mergeCell ref="G1:H1"/>
    <mergeCell ref="A5:H5"/>
    <mergeCell ref="A7:E7"/>
    <mergeCell ref="F8:H8"/>
    <mergeCell ref="A30:F30"/>
    <mergeCell ref="A10:A11"/>
    <mergeCell ref="B10:B11"/>
    <mergeCell ref="C10:C11"/>
    <mergeCell ref="D10:D11"/>
    <mergeCell ref="E10:E11"/>
    <mergeCell ref="F10:F11"/>
  </mergeCells>
  <conditionalFormatting sqref="B15:H17">
    <cfRule type="cellIs" dxfId="41" priority="10" stopIfTrue="1" operator="notEqual">
      <formula>0</formula>
    </cfRule>
  </conditionalFormatting>
  <conditionalFormatting sqref="F8">
    <cfRule type="cellIs" dxfId="40" priority="9" stopIfTrue="1" operator="notEqual">
      <formula>0</formula>
    </cfRule>
  </conditionalFormatting>
  <conditionalFormatting sqref="B12:H14">
    <cfRule type="cellIs" dxfId="39" priority="8" stopIfTrue="1" operator="notEqual">
      <formula>0</formula>
    </cfRule>
  </conditionalFormatting>
  <conditionalFormatting sqref="F1">
    <cfRule type="cellIs" dxfId="38" priority="7" stopIfTrue="1" operator="notEqual">
      <formula>0</formula>
    </cfRule>
  </conditionalFormatting>
  <conditionalFormatting sqref="B21:H23">
    <cfRule type="cellIs" dxfId="37" priority="6" stopIfTrue="1" operator="notEqual">
      <formula>0</formula>
    </cfRule>
  </conditionalFormatting>
  <conditionalFormatting sqref="B18:H20">
    <cfRule type="cellIs" dxfId="36" priority="5" stopIfTrue="1" operator="notEqual">
      <formula>0</formula>
    </cfRule>
  </conditionalFormatting>
  <conditionalFormatting sqref="B27:H29">
    <cfRule type="cellIs" dxfId="35" priority="4" stopIfTrue="1" operator="notEqual">
      <formula>0</formula>
    </cfRule>
  </conditionalFormatting>
  <conditionalFormatting sqref="B24:H26">
    <cfRule type="cellIs" dxfId="34" priority="3" stopIfTrue="1" operator="notEqual">
      <formula>0</formula>
    </cfRule>
  </conditionalFormatting>
  <conditionalFormatting sqref="F7">
    <cfRule type="cellIs" dxfId="33" priority="1" stopIfTrue="1" operator="notEqual">
      <formula>0</formula>
    </cfRule>
  </conditionalFormatting>
  <dataValidations count="1">
    <dataValidation type="custom" allowBlank="1" showErrorMessage="1" errorTitle="Betrag" error="Bitte geben Sie max. 2 Nachkommastellen an!" sqref="G12:H29" xr:uid="{00000000-0002-0000-0B00-000000000000}">
      <formula1>MOD(ROUND(G12*10^2,10),1)=0</formula1>
    </dataValidation>
  </dataValidations>
  <pageMargins left="0.39370078740157483" right="0.39370078740157483" top="0.78740157480314965" bottom="0.39370078740157483" header="0" footer="0"/>
  <pageSetup paperSize="9" orientation="landscape" r:id="rId1"/>
  <headerFooter>
    <oddFooter>&amp;C&amp;8&amp;A</oddFooter>
  </headerFooter>
  <ignoredErrors>
    <ignoredError sqref="A12:A29 A3"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5"/>
  <dimension ref="A1:H30"/>
  <sheetViews>
    <sheetView showGridLines="0" view="pageLayout" zoomScaleNormal="100" workbookViewId="0">
      <selection activeCell="F17" sqref="F17"/>
    </sheetView>
  </sheetViews>
  <sheetFormatPr baseColWidth="10" defaultRowHeight="15" x14ac:dyDescent="0.25"/>
  <cols>
    <col min="1" max="1" width="5.7109375" style="119" customWidth="1"/>
    <col min="2" max="2" width="9.7109375" style="119" customWidth="1"/>
    <col min="3" max="4" width="10" style="119" customWidth="1"/>
    <col min="5" max="5" width="36.7109375" style="119" customWidth="1"/>
    <col min="6" max="6" width="42.85546875" style="119" customWidth="1"/>
    <col min="7" max="7" width="10.85546875" style="119" customWidth="1"/>
    <col min="8" max="8" width="12.28515625" style="119" customWidth="1"/>
  </cols>
  <sheetData>
    <row r="1" spans="1:8" s="101" customFormat="1" ht="11.45" customHeight="1" x14ac:dyDescent="0.25">
      <c r="A1" s="163"/>
      <c r="B1" s="164"/>
      <c r="C1" s="165"/>
      <c r="D1" s="166"/>
      <c r="E1" s="172"/>
      <c r="F1" s="173"/>
      <c r="G1" s="442" t="s">
        <v>137</v>
      </c>
      <c r="H1" s="442"/>
    </row>
    <row r="2" spans="1:8" s="64" customFormat="1" ht="4.9000000000000004" customHeight="1" x14ac:dyDescent="0.25">
      <c r="A2" s="159"/>
      <c r="B2" s="159"/>
      <c r="C2" s="159"/>
      <c r="D2" s="159"/>
      <c r="E2" s="159"/>
      <c r="F2" s="159"/>
      <c r="G2" s="159"/>
      <c r="H2" s="159"/>
    </row>
    <row r="3" spans="1:8" x14ac:dyDescent="0.25">
      <c r="A3" s="245" t="s">
        <v>214</v>
      </c>
      <c r="B3" s="170" t="s">
        <v>205</v>
      </c>
      <c r="C3" s="151"/>
      <c r="D3" s="151"/>
      <c r="E3" s="152"/>
      <c r="F3" s="168"/>
      <c r="G3" s="169" t="s">
        <v>263</v>
      </c>
      <c r="H3" s="227">
        <f>'Seite 1'!P15</f>
        <v>0</v>
      </c>
    </row>
    <row r="4" spans="1:8" ht="9.6" customHeight="1" x14ac:dyDescent="0.25">
      <c r="A4" s="153"/>
      <c r="B4" s="154"/>
      <c r="C4" s="151"/>
      <c r="D4" s="151"/>
      <c r="E4" s="155"/>
    </row>
    <row r="5" spans="1:8" s="162" customFormat="1" ht="30" customHeight="1" x14ac:dyDescent="0.25">
      <c r="A5" s="443" t="s">
        <v>174</v>
      </c>
      <c r="B5" s="444"/>
      <c r="C5" s="444"/>
      <c r="D5" s="444"/>
      <c r="E5" s="444"/>
      <c r="F5" s="444"/>
      <c r="G5" s="444"/>
      <c r="H5" s="444"/>
    </row>
    <row r="6" spans="1:8" ht="7.9" customHeight="1" x14ac:dyDescent="0.25">
      <c r="A6" s="125"/>
      <c r="B6" s="125"/>
      <c r="C6" s="125"/>
      <c r="D6" s="125"/>
      <c r="E6" s="125"/>
      <c r="F6" s="156"/>
      <c r="G6" s="156"/>
      <c r="H6" s="120"/>
    </row>
    <row r="7" spans="1:8" x14ac:dyDescent="0.25">
      <c r="A7" s="445" t="s">
        <v>168</v>
      </c>
      <c r="B7" s="445"/>
      <c r="C7" s="445"/>
      <c r="D7" s="445"/>
      <c r="E7" s="445"/>
      <c r="F7" s="447"/>
      <c r="G7" s="448"/>
      <c r="H7" s="449"/>
    </row>
    <row r="8" spans="1:8" s="64" customFormat="1" ht="11.45" customHeight="1" x14ac:dyDescent="0.25">
      <c r="A8" s="163"/>
      <c r="B8" s="164"/>
      <c r="C8" s="165"/>
      <c r="D8" s="166"/>
      <c r="E8" s="167"/>
      <c r="F8" s="436" t="s">
        <v>111</v>
      </c>
      <c r="G8" s="436"/>
      <c r="H8" s="436"/>
    </row>
    <row r="9" spans="1:8" ht="6" customHeight="1" x14ac:dyDescent="0.25">
      <c r="A9" s="124"/>
      <c r="B9" s="121"/>
      <c r="C9" s="157"/>
      <c r="D9" s="158"/>
      <c r="E9" s="122"/>
      <c r="F9" s="122"/>
      <c r="G9" s="123"/>
      <c r="H9" s="123"/>
    </row>
    <row r="10" spans="1:8" s="254" customFormat="1" x14ac:dyDescent="0.25">
      <c r="A10" s="441" t="s">
        <v>73</v>
      </c>
      <c r="B10" s="434" t="s">
        <v>103</v>
      </c>
      <c r="C10" s="441" t="s">
        <v>104</v>
      </c>
      <c r="D10" s="441" t="s">
        <v>83</v>
      </c>
      <c r="E10" s="434" t="s">
        <v>105</v>
      </c>
      <c r="F10" s="434" t="s">
        <v>106</v>
      </c>
      <c r="G10" s="437" t="s">
        <v>107</v>
      </c>
      <c r="H10" s="437" t="s">
        <v>108</v>
      </c>
    </row>
    <row r="11" spans="1:8" s="254" customFormat="1" ht="30.75" customHeight="1" x14ac:dyDescent="0.25">
      <c r="A11" s="441"/>
      <c r="B11" s="434"/>
      <c r="C11" s="441"/>
      <c r="D11" s="441"/>
      <c r="E11" s="435"/>
      <c r="F11" s="435"/>
      <c r="G11" s="437"/>
      <c r="H11" s="437"/>
    </row>
    <row r="12" spans="1:8" ht="16.149999999999999" customHeight="1" x14ac:dyDescent="0.25">
      <c r="A12" s="188" t="s">
        <v>113</v>
      </c>
      <c r="B12" s="212"/>
      <c r="C12" s="213"/>
      <c r="D12" s="213"/>
      <c r="E12" s="214"/>
      <c r="F12" s="214"/>
      <c r="G12" s="215"/>
      <c r="H12" s="215"/>
    </row>
    <row r="13" spans="1:8" ht="16.149999999999999" customHeight="1" x14ac:dyDescent="0.25">
      <c r="A13" s="188" t="s">
        <v>117</v>
      </c>
      <c r="B13" s="212"/>
      <c r="C13" s="213"/>
      <c r="D13" s="213"/>
      <c r="E13" s="214"/>
      <c r="F13" s="214"/>
      <c r="G13" s="215"/>
      <c r="H13" s="215"/>
    </row>
    <row r="14" spans="1:8" ht="16.149999999999999" customHeight="1" x14ac:dyDescent="0.25">
      <c r="A14" s="188" t="s">
        <v>38</v>
      </c>
      <c r="B14" s="212"/>
      <c r="C14" s="213"/>
      <c r="D14" s="213"/>
      <c r="E14" s="214"/>
      <c r="F14" s="214"/>
      <c r="G14" s="215"/>
      <c r="H14" s="215"/>
    </row>
    <row r="15" spans="1:8" ht="16.149999999999999" customHeight="1" x14ac:dyDescent="0.25">
      <c r="A15" s="188" t="s">
        <v>118</v>
      </c>
      <c r="B15" s="212"/>
      <c r="C15" s="213"/>
      <c r="D15" s="213"/>
      <c r="E15" s="214"/>
      <c r="F15" s="214"/>
      <c r="G15" s="215"/>
      <c r="H15" s="215"/>
    </row>
    <row r="16" spans="1:8" ht="16.149999999999999" customHeight="1" x14ac:dyDescent="0.25">
      <c r="A16" s="188" t="s">
        <v>119</v>
      </c>
      <c r="B16" s="212"/>
      <c r="C16" s="213"/>
      <c r="D16" s="213"/>
      <c r="E16" s="214"/>
      <c r="F16" s="214"/>
      <c r="G16" s="215"/>
      <c r="H16" s="215"/>
    </row>
    <row r="17" spans="1:8" ht="16.149999999999999" customHeight="1" x14ac:dyDescent="0.25">
      <c r="A17" s="188" t="s">
        <v>120</v>
      </c>
      <c r="B17" s="212"/>
      <c r="C17" s="213"/>
      <c r="D17" s="213"/>
      <c r="E17" s="214"/>
      <c r="F17" s="214"/>
      <c r="G17" s="215"/>
      <c r="H17" s="215"/>
    </row>
    <row r="18" spans="1:8" ht="16.149999999999999" customHeight="1" x14ac:dyDescent="0.25">
      <c r="A18" s="188" t="s">
        <v>121</v>
      </c>
      <c r="B18" s="212"/>
      <c r="C18" s="213"/>
      <c r="D18" s="213"/>
      <c r="E18" s="214"/>
      <c r="F18" s="214"/>
      <c r="G18" s="215"/>
      <c r="H18" s="215"/>
    </row>
    <row r="19" spans="1:8" ht="16.149999999999999" customHeight="1" x14ac:dyDescent="0.25">
      <c r="A19" s="188" t="s">
        <v>122</v>
      </c>
      <c r="B19" s="212"/>
      <c r="C19" s="213"/>
      <c r="D19" s="213"/>
      <c r="E19" s="214"/>
      <c r="F19" s="214"/>
      <c r="G19" s="215"/>
      <c r="H19" s="215"/>
    </row>
    <row r="20" spans="1:8" ht="16.149999999999999" customHeight="1" x14ac:dyDescent="0.25">
      <c r="A20" s="188" t="s">
        <v>124</v>
      </c>
      <c r="B20" s="212"/>
      <c r="C20" s="213"/>
      <c r="D20" s="213"/>
      <c r="E20" s="214"/>
      <c r="F20" s="214"/>
      <c r="G20" s="215"/>
      <c r="H20" s="215"/>
    </row>
    <row r="21" spans="1:8" ht="16.149999999999999" customHeight="1" x14ac:dyDescent="0.25">
      <c r="A21" s="188" t="s">
        <v>125</v>
      </c>
      <c r="B21" s="212"/>
      <c r="C21" s="213"/>
      <c r="D21" s="213"/>
      <c r="E21" s="214"/>
      <c r="F21" s="214"/>
      <c r="G21" s="215"/>
      <c r="H21" s="215"/>
    </row>
    <row r="22" spans="1:8" ht="16.149999999999999" customHeight="1" x14ac:dyDescent="0.25">
      <c r="A22" s="188" t="s">
        <v>126</v>
      </c>
      <c r="B22" s="212"/>
      <c r="C22" s="213"/>
      <c r="D22" s="213"/>
      <c r="E22" s="214"/>
      <c r="F22" s="214"/>
      <c r="G22" s="215"/>
      <c r="H22" s="215"/>
    </row>
    <row r="23" spans="1:8" ht="16.149999999999999" customHeight="1" x14ac:dyDescent="0.25">
      <c r="A23" s="188" t="s">
        <v>127</v>
      </c>
      <c r="B23" s="212"/>
      <c r="C23" s="213"/>
      <c r="D23" s="213"/>
      <c r="E23" s="214"/>
      <c r="F23" s="214"/>
      <c r="G23" s="215"/>
      <c r="H23" s="215"/>
    </row>
    <row r="24" spans="1:8" ht="16.149999999999999" customHeight="1" x14ac:dyDescent="0.25">
      <c r="A24" s="188" t="s">
        <v>128</v>
      </c>
      <c r="B24" s="212"/>
      <c r="C24" s="213"/>
      <c r="D24" s="213"/>
      <c r="E24" s="214"/>
      <c r="F24" s="214"/>
      <c r="G24" s="215"/>
      <c r="H24" s="215"/>
    </row>
    <row r="25" spans="1:8" ht="16.149999999999999" customHeight="1" x14ac:dyDescent="0.25">
      <c r="A25" s="188" t="s">
        <v>129</v>
      </c>
      <c r="B25" s="212"/>
      <c r="C25" s="213"/>
      <c r="D25" s="213"/>
      <c r="E25" s="214"/>
      <c r="F25" s="214"/>
      <c r="G25" s="215"/>
      <c r="H25" s="215"/>
    </row>
    <row r="26" spans="1:8" ht="16.149999999999999" customHeight="1" x14ac:dyDescent="0.25">
      <c r="A26" s="188" t="s">
        <v>130</v>
      </c>
      <c r="B26" s="212"/>
      <c r="C26" s="213"/>
      <c r="D26" s="213"/>
      <c r="E26" s="214"/>
      <c r="F26" s="214"/>
      <c r="G26" s="215"/>
      <c r="H26" s="215"/>
    </row>
    <row r="27" spans="1:8" ht="16.149999999999999" customHeight="1" x14ac:dyDescent="0.25">
      <c r="A27" s="188" t="s">
        <v>131</v>
      </c>
      <c r="B27" s="212"/>
      <c r="C27" s="213"/>
      <c r="D27" s="213"/>
      <c r="E27" s="214"/>
      <c r="F27" s="214"/>
      <c r="G27" s="215"/>
      <c r="H27" s="215"/>
    </row>
    <row r="28" spans="1:8" ht="16.149999999999999" customHeight="1" x14ac:dyDescent="0.25">
      <c r="A28" s="188" t="s">
        <v>132</v>
      </c>
      <c r="B28" s="212"/>
      <c r="C28" s="213"/>
      <c r="D28" s="213"/>
      <c r="E28" s="214"/>
      <c r="F28" s="214"/>
      <c r="G28" s="215"/>
      <c r="H28" s="215"/>
    </row>
    <row r="29" spans="1:8" ht="16.149999999999999" customHeight="1" x14ac:dyDescent="0.25">
      <c r="A29" s="188" t="s">
        <v>133</v>
      </c>
      <c r="B29" s="212"/>
      <c r="C29" s="213"/>
      <c r="D29" s="213"/>
      <c r="E29" s="214"/>
      <c r="F29" s="214"/>
      <c r="G29" s="215"/>
      <c r="H29" s="215"/>
    </row>
    <row r="30" spans="1:8" ht="14.45" customHeight="1" x14ac:dyDescent="0.25">
      <c r="A30" s="446" t="s">
        <v>169</v>
      </c>
      <c r="B30" s="446"/>
      <c r="C30" s="446"/>
      <c r="D30" s="446"/>
      <c r="E30" s="446"/>
      <c r="F30" s="446"/>
      <c r="G30" s="211">
        <f>SUM(G12:G29)</f>
        <v>0</v>
      </c>
      <c r="H30" s="211">
        <f>SUM(H12:H29)</f>
        <v>0</v>
      </c>
    </row>
  </sheetData>
  <sheetProtection algorithmName="SHA-512" hashValue="baUMoeuUmflglXGALuKERFBEF9b0x/EUP9mjqbt0vG37UyBoQog+6gNRs/BTpnHc4y6Zsg0Wbnp7vzZnG1brWg==" saltValue="6R77B0iuKYlmb8CiYBHQzA==" spinCount="100000" sheet="1" objects="1" scenarios="1"/>
  <mergeCells count="14">
    <mergeCell ref="G1:H1"/>
    <mergeCell ref="A5:H5"/>
    <mergeCell ref="A7:E7"/>
    <mergeCell ref="F8:H8"/>
    <mergeCell ref="G10:G11"/>
    <mergeCell ref="H10:H11"/>
    <mergeCell ref="F7:H7"/>
    <mergeCell ref="A30:F30"/>
    <mergeCell ref="A10:A11"/>
    <mergeCell ref="B10:B11"/>
    <mergeCell ref="C10:C11"/>
    <mergeCell ref="D10:D11"/>
    <mergeCell ref="E10:E11"/>
    <mergeCell ref="F10:F11"/>
  </mergeCells>
  <conditionalFormatting sqref="B15:H17">
    <cfRule type="cellIs" dxfId="32" priority="10" stopIfTrue="1" operator="notEqual">
      <formula>0</formula>
    </cfRule>
  </conditionalFormatting>
  <conditionalFormatting sqref="F8">
    <cfRule type="cellIs" dxfId="31" priority="9" stopIfTrue="1" operator="notEqual">
      <formula>0</formula>
    </cfRule>
  </conditionalFormatting>
  <conditionalFormatting sqref="B12:H14">
    <cfRule type="cellIs" dxfId="30" priority="8" stopIfTrue="1" operator="notEqual">
      <formula>0</formula>
    </cfRule>
  </conditionalFormatting>
  <conditionalFormatting sqref="F1">
    <cfRule type="cellIs" dxfId="29" priority="7" stopIfTrue="1" operator="notEqual">
      <formula>0</formula>
    </cfRule>
  </conditionalFormatting>
  <conditionalFormatting sqref="B21:H23">
    <cfRule type="cellIs" dxfId="28" priority="6" stopIfTrue="1" operator="notEqual">
      <formula>0</formula>
    </cfRule>
  </conditionalFormatting>
  <conditionalFormatting sqref="B18:H20">
    <cfRule type="cellIs" dxfId="27" priority="5" stopIfTrue="1" operator="notEqual">
      <formula>0</formula>
    </cfRule>
  </conditionalFormatting>
  <conditionalFormatting sqref="B27:H29">
    <cfRule type="cellIs" dxfId="26" priority="4" stopIfTrue="1" operator="notEqual">
      <formula>0</formula>
    </cfRule>
  </conditionalFormatting>
  <conditionalFormatting sqref="B24:H26">
    <cfRule type="cellIs" dxfId="25" priority="3" stopIfTrue="1" operator="notEqual">
      <formula>0</formula>
    </cfRule>
  </conditionalFormatting>
  <conditionalFormatting sqref="F7">
    <cfRule type="cellIs" dxfId="24" priority="1" stopIfTrue="1" operator="notEqual">
      <formula>0</formula>
    </cfRule>
  </conditionalFormatting>
  <dataValidations count="1">
    <dataValidation type="custom" allowBlank="1" showErrorMessage="1" errorTitle="Betrag" error="Bitte geben Sie max. 2 Nachkommastellen an!" sqref="G12:H29" xr:uid="{00000000-0002-0000-0C00-000000000000}">
      <formula1>MOD(ROUND(G12*10^2,10),1)=0</formula1>
    </dataValidation>
  </dataValidations>
  <pageMargins left="0.39370078740157483" right="0.39370078740157483" top="0.78740157480314965" bottom="0.39370078740157483" header="0" footer="0"/>
  <pageSetup paperSize="9" orientation="landscape" r:id="rId1"/>
  <headerFooter>
    <oddFooter>&amp;C&amp;8&amp;A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6"/>
  <dimension ref="A1:H30"/>
  <sheetViews>
    <sheetView showGridLines="0" tabSelected="1" view="pageLayout" zoomScaleNormal="100" workbookViewId="0">
      <selection activeCell="G4" sqref="G4"/>
    </sheetView>
  </sheetViews>
  <sheetFormatPr baseColWidth="10" defaultRowHeight="15" x14ac:dyDescent="0.25"/>
  <cols>
    <col min="1" max="1" width="5.7109375" style="119" customWidth="1"/>
    <col min="2" max="2" width="9.7109375" style="119" customWidth="1"/>
    <col min="3" max="4" width="10.28515625" style="119" customWidth="1"/>
    <col min="5" max="5" width="36.85546875" style="119" customWidth="1"/>
    <col min="6" max="6" width="42.7109375" style="119" customWidth="1"/>
    <col min="7" max="7" width="10.85546875" style="119" customWidth="1"/>
    <col min="8" max="8" width="11.28515625" style="119" customWidth="1"/>
  </cols>
  <sheetData>
    <row r="1" spans="1:8" s="101" customFormat="1" ht="11.45" customHeight="1" x14ac:dyDescent="0.25">
      <c r="A1" s="163"/>
      <c r="B1" s="164"/>
      <c r="C1" s="165"/>
      <c r="D1" s="166"/>
      <c r="E1" s="172"/>
      <c r="F1" s="173"/>
      <c r="G1" s="442" t="s">
        <v>138</v>
      </c>
      <c r="H1" s="442"/>
    </row>
    <row r="2" spans="1:8" s="64" customFormat="1" ht="4.9000000000000004" customHeight="1" x14ac:dyDescent="0.25">
      <c r="A2" s="159"/>
      <c r="B2" s="159"/>
      <c r="C2" s="159"/>
      <c r="D2" s="159"/>
      <c r="E2" s="159"/>
      <c r="F2" s="159"/>
      <c r="G2" s="159"/>
      <c r="H2" s="159"/>
    </row>
    <row r="3" spans="1:8" x14ac:dyDescent="0.25">
      <c r="A3" s="245" t="s">
        <v>121</v>
      </c>
      <c r="B3" s="170" t="s">
        <v>206</v>
      </c>
      <c r="C3" s="151"/>
      <c r="D3" s="151"/>
      <c r="E3" s="152"/>
      <c r="F3" s="168"/>
      <c r="G3" s="169" t="s">
        <v>263</v>
      </c>
      <c r="H3" s="227">
        <f>'Seite 1'!P15</f>
        <v>0</v>
      </c>
    </row>
    <row r="4" spans="1:8" ht="9.6" customHeight="1" x14ac:dyDescent="0.25">
      <c r="A4" s="153"/>
      <c r="B4" s="154"/>
      <c r="C4" s="151"/>
      <c r="D4" s="151"/>
      <c r="E4" s="155"/>
    </row>
    <row r="5" spans="1:8" s="162" customFormat="1" ht="29.25" customHeight="1" x14ac:dyDescent="0.25">
      <c r="A5" s="443" t="s">
        <v>174</v>
      </c>
      <c r="B5" s="444"/>
      <c r="C5" s="444"/>
      <c r="D5" s="444"/>
      <c r="E5" s="444"/>
      <c r="F5" s="444"/>
      <c r="G5" s="444"/>
      <c r="H5" s="444"/>
    </row>
    <row r="6" spans="1:8" ht="7.9" customHeight="1" x14ac:dyDescent="0.25">
      <c r="A6" s="125"/>
      <c r="B6" s="125"/>
      <c r="C6" s="125"/>
      <c r="D6" s="125"/>
      <c r="E6" s="125"/>
      <c r="F6" s="156"/>
      <c r="G6" s="156"/>
      <c r="H6" s="120"/>
    </row>
    <row r="7" spans="1:8" x14ac:dyDescent="0.25">
      <c r="A7" s="445" t="s">
        <v>170</v>
      </c>
      <c r="B7" s="445"/>
      <c r="C7" s="445"/>
      <c r="D7" s="445"/>
      <c r="E7" s="445"/>
      <c r="F7" s="447"/>
      <c r="G7" s="448"/>
      <c r="H7" s="449"/>
    </row>
    <row r="8" spans="1:8" s="64" customFormat="1" ht="11.45" customHeight="1" x14ac:dyDescent="0.25">
      <c r="A8" s="163"/>
      <c r="B8" s="164"/>
      <c r="C8" s="165"/>
      <c r="D8" s="166"/>
      <c r="E8" s="167"/>
      <c r="F8" s="436" t="s">
        <v>111</v>
      </c>
      <c r="G8" s="436"/>
      <c r="H8" s="436"/>
    </row>
    <row r="9" spans="1:8" ht="6" customHeight="1" x14ac:dyDescent="0.25">
      <c r="A9" s="124"/>
      <c r="B9" s="121"/>
      <c r="C9" s="157"/>
      <c r="D9" s="158"/>
      <c r="E9" s="122"/>
      <c r="F9" s="122"/>
      <c r="G9" s="123"/>
      <c r="H9" s="123"/>
    </row>
    <row r="10" spans="1:8" s="254" customFormat="1" x14ac:dyDescent="0.25">
      <c r="A10" s="441" t="s">
        <v>73</v>
      </c>
      <c r="B10" s="434" t="s">
        <v>103</v>
      </c>
      <c r="C10" s="441" t="s">
        <v>104</v>
      </c>
      <c r="D10" s="441" t="s">
        <v>83</v>
      </c>
      <c r="E10" s="434" t="s">
        <v>105</v>
      </c>
      <c r="F10" s="434" t="s">
        <v>106</v>
      </c>
      <c r="G10" s="437" t="s">
        <v>107</v>
      </c>
      <c r="H10" s="437" t="s">
        <v>108</v>
      </c>
    </row>
    <row r="11" spans="1:8" s="254" customFormat="1" ht="29.25" customHeight="1" x14ac:dyDescent="0.25">
      <c r="A11" s="441"/>
      <c r="B11" s="434"/>
      <c r="C11" s="441"/>
      <c r="D11" s="441"/>
      <c r="E11" s="435"/>
      <c r="F11" s="435"/>
      <c r="G11" s="437"/>
      <c r="H11" s="437"/>
    </row>
    <row r="12" spans="1:8" ht="16.149999999999999" customHeight="1" x14ac:dyDescent="0.25">
      <c r="A12" s="188" t="s">
        <v>113</v>
      </c>
      <c r="B12" s="212"/>
      <c r="C12" s="213"/>
      <c r="D12" s="213"/>
      <c r="E12" s="214"/>
      <c r="F12" s="214"/>
      <c r="G12" s="215"/>
      <c r="H12" s="215"/>
    </row>
    <row r="13" spans="1:8" ht="16.149999999999999" customHeight="1" x14ac:dyDescent="0.25">
      <c r="A13" s="188" t="s">
        <v>117</v>
      </c>
      <c r="B13" s="212"/>
      <c r="C13" s="213"/>
      <c r="D13" s="213"/>
      <c r="E13" s="214"/>
      <c r="F13" s="214"/>
      <c r="G13" s="215"/>
      <c r="H13" s="215"/>
    </row>
    <row r="14" spans="1:8" ht="16.149999999999999" customHeight="1" x14ac:dyDescent="0.25">
      <c r="A14" s="188" t="s">
        <v>38</v>
      </c>
      <c r="B14" s="212"/>
      <c r="C14" s="213"/>
      <c r="D14" s="213"/>
      <c r="E14" s="214"/>
      <c r="F14" s="214"/>
      <c r="G14" s="215"/>
      <c r="H14" s="215"/>
    </row>
    <row r="15" spans="1:8" ht="16.149999999999999" customHeight="1" x14ac:dyDescent="0.25">
      <c r="A15" s="188" t="s">
        <v>118</v>
      </c>
      <c r="B15" s="212"/>
      <c r="C15" s="213"/>
      <c r="D15" s="213"/>
      <c r="E15" s="214"/>
      <c r="F15" s="214"/>
      <c r="G15" s="215"/>
      <c r="H15" s="215"/>
    </row>
    <row r="16" spans="1:8" ht="16.149999999999999" customHeight="1" x14ac:dyDescent="0.25">
      <c r="A16" s="188" t="s">
        <v>119</v>
      </c>
      <c r="B16" s="212"/>
      <c r="C16" s="213"/>
      <c r="D16" s="213"/>
      <c r="E16" s="214"/>
      <c r="F16" s="214"/>
      <c r="G16" s="215"/>
      <c r="H16" s="215"/>
    </row>
    <row r="17" spans="1:8" ht="16.149999999999999" customHeight="1" x14ac:dyDescent="0.25">
      <c r="A17" s="188" t="s">
        <v>120</v>
      </c>
      <c r="B17" s="212"/>
      <c r="C17" s="213"/>
      <c r="D17" s="213"/>
      <c r="E17" s="214"/>
      <c r="F17" s="214"/>
      <c r="G17" s="215"/>
      <c r="H17" s="215"/>
    </row>
    <row r="18" spans="1:8" ht="16.149999999999999" customHeight="1" x14ac:dyDescent="0.25">
      <c r="A18" s="188" t="s">
        <v>121</v>
      </c>
      <c r="B18" s="212"/>
      <c r="C18" s="213"/>
      <c r="D18" s="213"/>
      <c r="E18" s="214"/>
      <c r="F18" s="214"/>
      <c r="G18" s="215"/>
      <c r="H18" s="215"/>
    </row>
    <row r="19" spans="1:8" ht="16.149999999999999" customHeight="1" x14ac:dyDescent="0.25">
      <c r="A19" s="188" t="s">
        <v>122</v>
      </c>
      <c r="B19" s="212"/>
      <c r="C19" s="213"/>
      <c r="D19" s="213"/>
      <c r="E19" s="214"/>
      <c r="F19" s="214"/>
      <c r="G19" s="215"/>
      <c r="H19" s="215"/>
    </row>
    <row r="20" spans="1:8" ht="16.149999999999999" customHeight="1" x14ac:dyDescent="0.25">
      <c r="A20" s="188" t="s">
        <v>124</v>
      </c>
      <c r="B20" s="212"/>
      <c r="C20" s="213"/>
      <c r="D20" s="213"/>
      <c r="E20" s="214"/>
      <c r="F20" s="214"/>
      <c r="G20" s="215"/>
      <c r="H20" s="215"/>
    </row>
    <row r="21" spans="1:8" ht="16.149999999999999" customHeight="1" x14ac:dyDescent="0.25">
      <c r="A21" s="188" t="s">
        <v>125</v>
      </c>
      <c r="B21" s="212"/>
      <c r="C21" s="213"/>
      <c r="D21" s="213"/>
      <c r="E21" s="214"/>
      <c r="F21" s="214"/>
      <c r="G21" s="215"/>
      <c r="H21" s="215"/>
    </row>
    <row r="22" spans="1:8" ht="16.149999999999999" customHeight="1" x14ac:dyDescent="0.25">
      <c r="A22" s="188" t="s">
        <v>126</v>
      </c>
      <c r="B22" s="212"/>
      <c r="C22" s="213"/>
      <c r="D22" s="213"/>
      <c r="E22" s="214"/>
      <c r="F22" s="214"/>
      <c r="G22" s="215"/>
      <c r="H22" s="215"/>
    </row>
    <row r="23" spans="1:8" ht="16.149999999999999" customHeight="1" x14ac:dyDescent="0.25">
      <c r="A23" s="188" t="s">
        <v>127</v>
      </c>
      <c r="B23" s="212"/>
      <c r="C23" s="213"/>
      <c r="D23" s="213"/>
      <c r="E23" s="214"/>
      <c r="F23" s="214"/>
      <c r="G23" s="215"/>
      <c r="H23" s="215"/>
    </row>
    <row r="24" spans="1:8" ht="16.149999999999999" customHeight="1" x14ac:dyDescent="0.25">
      <c r="A24" s="188" t="s">
        <v>128</v>
      </c>
      <c r="B24" s="212"/>
      <c r="C24" s="213"/>
      <c r="D24" s="213"/>
      <c r="E24" s="214"/>
      <c r="F24" s="214"/>
      <c r="G24" s="215"/>
      <c r="H24" s="215"/>
    </row>
    <row r="25" spans="1:8" ht="16.149999999999999" customHeight="1" x14ac:dyDescent="0.25">
      <c r="A25" s="188" t="s">
        <v>129</v>
      </c>
      <c r="B25" s="212"/>
      <c r="C25" s="213"/>
      <c r="D25" s="213"/>
      <c r="E25" s="214"/>
      <c r="F25" s="214"/>
      <c r="G25" s="215"/>
      <c r="H25" s="215"/>
    </row>
    <row r="26" spans="1:8" ht="16.149999999999999" customHeight="1" x14ac:dyDescent="0.25">
      <c r="A26" s="188" t="s">
        <v>130</v>
      </c>
      <c r="B26" s="212"/>
      <c r="C26" s="213"/>
      <c r="D26" s="213"/>
      <c r="E26" s="214"/>
      <c r="F26" s="214"/>
      <c r="G26" s="215"/>
      <c r="H26" s="215"/>
    </row>
    <row r="27" spans="1:8" ht="16.149999999999999" customHeight="1" x14ac:dyDescent="0.25">
      <c r="A27" s="188" t="s">
        <v>131</v>
      </c>
      <c r="B27" s="212"/>
      <c r="C27" s="213"/>
      <c r="D27" s="213"/>
      <c r="E27" s="214"/>
      <c r="F27" s="214"/>
      <c r="G27" s="215"/>
      <c r="H27" s="215"/>
    </row>
    <row r="28" spans="1:8" ht="16.149999999999999" customHeight="1" x14ac:dyDescent="0.25">
      <c r="A28" s="188" t="s">
        <v>132</v>
      </c>
      <c r="B28" s="212"/>
      <c r="C28" s="213"/>
      <c r="D28" s="213"/>
      <c r="E28" s="214"/>
      <c r="F28" s="214"/>
      <c r="G28" s="215"/>
      <c r="H28" s="215"/>
    </row>
    <row r="29" spans="1:8" ht="16.149999999999999" customHeight="1" x14ac:dyDescent="0.25">
      <c r="A29" s="188" t="s">
        <v>133</v>
      </c>
      <c r="B29" s="212"/>
      <c r="C29" s="213"/>
      <c r="D29" s="213"/>
      <c r="E29" s="214"/>
      <c r="F29" s="214"/>
      <c r="G29" s="215"/>
      <c r="H29" s="215"/>
    </row>
    <row r="30" spans="1:8" ht="14.45" customHeight="1" x14ac:dyDescent="0.25">
      <c r="A30" s="446" t="s">
        <v>171</v>
      </c>
      <c r="B30" s="446"/>
      <c r="C30" s="446"/>
      <c r="D30" s="446"/>
      <c r="E30" s="446"/>
      <c r="F30" s="446"/>
      <c r="G30" s="211">
        <f>SUM(G12:G29)</f>
        <v>0</v>
      </c>
      <c r="H30" s="211">
        <f>SUM(H12:H29)</f>
        <v>0</v>
      </c>
    </row>
  </sheetData>
  <sheetProtection algorithmName="SHA-512" hashValue="iVIwU/vXElTCowMR2t2xoCuA8ow2JQ0xdo7qY6HpDS9xd9N02cyA8GSf/D0h9oBuGdpBnB1Tahr0cP6R73mAZw==" saltValue="QleVlEetX2XJHXsODmpyFg==" spinCount="100000" sheet="1" objects="1" scenarios="1"/>
  <mergeCells count="14">
    <mergeCell ref="G10:G11"/>
    <mergeCell ref="H10:H11"/>
    <mergeCell ref="F7:H7"/>
    <mergeCell ref="G1:H1"/>
    <mergeCell ref="A5:H5"/>
    <mergeCell ref="A7:E7"/>
    <mergeCell ref="F8:H8"/>
    <mergeCell ref="A30:F30"/>
    <mergeCell ref="A10:A11"/>
    <mergeCell ref="B10:B11"/>
    <mergeCell ref="C10:C11"/>
    <mergeCell ref="D10:D11"/>
    <mergeCell ref="E10:E11"/>
    <mergeCell ref="F10:F11"/>
  </mergeCells>
  <conditionalFormatting sqref="B15:H17">
    <cfRule type="cellIs" dxfId="23" priority="10" stopIfTrue="1" operator="notEqual">
      <formula>0</formula>
    </cfRule>
  </conditionalFormatting>
  <conditionalFormatting sqref="F8">
    <cfRule type="cellIs" dxfId="22" priority="9" stopIfTrue="1" operator="notEqual">
      <formula>0</formula>
    </cfRule>
  </conditionalFormatting>
  <conditionalFormatting sqref="B12:H14">
    <cfRule type="cellIs" dxfId="21" priority="8" stopIfTrue="1" operator="notEqual">
      <formula>0</formula>
    </cfRule>
  </conditionalFormatting>
  <conditionalFormatting sqref="F1">
    <cfRule type="cellIs" dxfId="20" priority="7" stopIfTrue="1" operator="notEqual">
      <formula>0</formula>
    </cfRule>
  </conditionalFormatting>
  <conditionalFormatting sqref="B21:H23">
    <cfRule type="cellIs" dxfId="19" priority="6" stopIfTrue="1" operator="notEqual">
      <formula>0</formula>
    </cfRule>
  </conditionalFormatting>
  <conditionalFormatting sqref="B18:H20">
    <cfRule type="cellIs" dxfId="18" priority="5" stopIfTrue="1" operator="notEqual">
      <formula>0</formula>
    </cfRule>
  </conditionalFormatting>
  <conditionalFormatting sqref="B27:H29">
    <cfRule type="cellIs" dxfId="17" priority="4" stopIfTrue="1" operator="notEqual">
      <formula>0</formula>
    </cfRule>
  </conditionalFormatting>
  <conditionalFormatting sqref="B24:H26">
    <cfRule type="cellIs" dxfId="16" priority="3" stopIfTrue="1" operator="notEqual">
      <formula>0</formula>
    </cfRule>
  </conditionalFormatting>
  <conditionalFormatting sqref="F7">
    <cfRule type="cellIs" dxfId="15" priority="1" stopIfTrue="1" operator="notEqual">
      <formula>0</formula>
    </cfRule>
  </conditionalFormatting>
  <dataValidations count="1">
    <dataValidation type="custom" allowBlank="1" showErrorMessage="1" errorTitle="Betrag" error="Bitte geben Sie max. 2 Nachkommastellen an!" sqref="G12:H29" xr:uid="{00000000-0002-0000-0D00-000000000000}">
      <formula1>MOD(ROUND(G12*10^2,10),1)=0</formula1>
    </dataValidation>
  </dataValidations>
  <pageMargins left="0.39370078740157483" right="0.39370078740157483" top="0.78740157480314965" bottom="0.39370078740157483" header="0" footer="0"/>
  <pageSetup paperSize="9" orientation="landscape" r:id="rId1"/>
  <headerFooter>
    <oddFooter>&amp;C&amp;8&amp;A</oddFooter>
  </headerFooter>
  <ignoredErrors>
    <ignoredError sqref="A3"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7"/>
  <dimension ref="A1:H30"/>
  <sheetViews>
    <sheetView showGridLines="0" view="pageLayout" zoomScaleNormal="100" workbookViewId="0">
      <selection activeCell="G4" sqref="G4"/>
    </sheetView>
  </sheetViews>
  <sheetFormatPr baseColWidth="10" defaultRowHeight="15" x14ac:dyDescent="0.25"/>
  <cols>
    <col min="1" max="1" width="5.7109375" style="119" customWidth="1"/>
    <col min="2" max="2" width="9.7109375" style="119" customWidth="1"/>
    <col min="3" max="4" width="9.140625" style="119" customWidth="1"/>
    <col min="5" max="5" width="39.140625" style="119" customWidth="1"/>
    <col min="6" max="6" width="42.28515625" style="119" customWidth="1"/>
    <col min="7" max="7" width="10.85546875" style="119" customWidth="1"/>
    <col min="8" max="8" width="11.85546875" style="119" customWidth="1"/>
  </cols>
  <sheetData>
    <row r="1" spans="1:8" s="101" customFormat="1" ht="11.45" customHeight="1" x14ac:dyDescent="0.25">
      <c r="A1" s="163"/>
      <c r="B1" s="164"/>
      <c r="C1" s="165"/>
      <c r="D1" s="166"/>
      <c r="E1" s="172"/>
      <c r="F1" s="173"/>
      <c r="G1" s="442" t="s">
        <v>139</v>
      </c>
      <c r="H1" s="442"/>
    </row>
    <row r="2" spans="1:8" s="64" customFormat="1" ht="4.9000000000000004" customHeight="1" x14ac:dyDescent="0.25">
      <c r="A2" s="159"/>
      <c r="B2" s="159"/>
      <c r="C2" s="159"/>
      <c r="D2" s="159"/>
      <c r="E2" s="159"/>
      <c r="F2" s="159"/>
      <c r="G2" s="159"/>
      <c r="H2" s="159"/>
    </row>
    <row r="3" spans="1:8" x14ac:dyDescent="0.25">
      <c r="A3" s="245" t="s">
        <v>121</v>
      </c>
      <c r="B3" s="170" t="s">
        <v>207</v>
      </c>
      <c r="C3" s="151"/>
      <c r="D3" s="151"/>
      <c r="E3" s="152"/>
      <c r="F3" s="168"/>
      <c r="G3" s="169" t="s">
        <v>263</v>
      </c>
      <c r="H3" s="227">
        <f>'Seite 1'!P15</f>
        <v>0</v>
      </c>
    </row>
    <row r="4" spans="1:8" ht="9.6" customHeight="1" x14ac:dyDescent="0.25">
      <c r="A4" s="153"/>
      <c r="B4" s="154"/>
      <c r="C4" s="151"/>
      <c r="D4" s="151"/>
      <c r="E4" s="155"/>
    </row>
    <row r="5" spans="1:8" s="162" customFormat="1" ht="31.5" customHeight="1" x14ac:dyDescent="0.25">
      <c r="A5" s="443" t="s">
        <v>174</v>
      </c>
      <c r="B5" s="444"/>
      <c r="C5" s="444"/>
      <c r="D5" s="444"/>
      <c r="E5" s="444"/>
      <c r="F5" s="444"/>
      <c r="G5" s="444"/>
      <c r="H5" s="444"/>
    </row>
    <row r="6" spans="1:8" ht="7.9" customHeight="1" x14ac:dyDescent="0.25">
      <c r="A6" s="125"/>
      <c r="B6" s="125"/>
      <c r="C6" s="125"/>
      <c r="D6" s="125"/>
      <c r="E6" s="125"/>
      <c r="F6" s="156"/>
      <c r="G6" s="156"/>
      <c r="H6" s="120"/>
    </row>
    <row r="7" spans="1:8" x14ac:dyDescent="0.25">
      <c r="A7" s="445" t="s">
        <v>172</v>
      </c>
      <c r="B7" s="445"/>
      <c r="C7" s="445"/>
      <c r="D7" s="445"/>
      <c r="E7" s="445"/>
      <c r="F7" s="447"/>
      <c r="G7" s="448"/>
      <c r="H7" s="449"/>
    </row>
    <row r="8" spans="1:8" s="64" customFormat="1" ht="11.45" customHeight="1" x14ac:dyDescent="0.25">
      <c r="A8" s="163"/>
      <c r="B8" s="164"/>
      <c r="C8" s="165"/>
      <c r="D8" s="166"/>
      <c r="E8" s="167"/>
      <c r="F8" s="436" t="s">
        <v>111</v>
      </c>
      <c r="G8" s="436"/>
      <c r="H8" s="436"/>
    </row>
    <row r="9" spans="1:8" ht="6" customHeight="1" x14ac:dyDescent="0.25">
      <c r="A9" s="124"/>
      <c r="B9" s="121"/>
      <c r="C9" s="157"/>
      <c r="D9" s="158"/>
      <c r="E9" s="122"/>
      <c r="F9" s="122"/>
      <c r="G9" s="123"/>
      <c r="H9" s="123"/>
    </row>
    <row r="10" spans="1:8" s="254" customFormat="1" x14ac:dyDescent="0.25">
      <c r="A10" s="441" t="s">
        <v>73</v>
      </c>
      <c r="B10" s="434" t="s">
        <v>103</v>
      </c>
      <c r="C10" s="441" t="s">
        <v>104</v>
      </c>
      <c r="D10" s="441" t="s">
        <v>83</v>
      </c>
      <c r="E10" s="434" t="s">
        <v>105</v>
      </c>
      <c r="F10" s="434" t="s">
        <v>106</v>
      </c>
      <c r="G10" s="437" t="s">
        <v>107</v>
      </c>
      <c r="H10" s="437" t="s">
        <v>108</v>
      </c>
    </row>
    <row r="11" spans="1:8" s="254" customFormat="1" ht="30.75" customHeight="1" x14ac:dyDescent="0.25">
      <c r="A11" s="441"/>
      <c r="B11" s="434"/>
      <c r="C11" s="441"/>
      <c r="D11" s="441"/>
      <c r="E11" s="435"/>
      <c r="F11" s="435"/>
      <c r="G11" s="437"/>
      <c r="H11" s="437"/>
    </row>
    <row r="12" spans="1:8" ht="16.149999999999999" customHeight="1" x14ac:dyDescent="0.25">
      <c r="A12" s="188" t="s">
        <v>113</v>
      </c>
      <c r="B12" s="212"/>
      <c r="C12" s="213"/>
      <c r="D12" s="213"/>
      <c r="E12" s="214"/>
      <c r="F12" s="214"/>
      <c r="G12" s="215"/>
      <c r="H12" s="215"/>
    </row>
    <row r="13" spans="1:8" ht="16.149999999999999" customHeight="1" x14ac:dyDescent="0.25">
      <c r="A13" s="188" t="s">
        <v>117</v>
      </c>
      <c r="B13" s="212"/>
      <c r="C13" s="213"/>
      <c r="D13" s="213"/>
      <c r="E13" s="214"/>
      <c r="F13" s="214"/>
      <c r="G13" s="215"/>
      <c r="H13" s="215"/>
    </row>
    <row r="14" spans="1:8" ht="16.149999999999999" customHeight="1" x14ac:dyDescent="0.25">
      <c r="A14" s="188" t="s">
        <v>38</v>
      </c>
      <c r="B14" s="212"/>
      <c r="C14" s="213"/>
      <c r="D14" s="213"/>
      <c r="E14" s="214"/>
      <c r="F14" s="214"/>
      <c r="G14" s="215"/>
      <c r="H14" s="215"/>
    </row>
    <row r="15" spans="1:8" ht="16.149999999999999" customHeight="1" x14ac:dyDescent="0.25">
      <c r="A15" s="188" t="s">
        <v>118</v>
      </c>
      <c r="B15" s="212"/>
      <c r="C15" s="213"/>
      <c r="D15" s="213"/>
      <c r="E15" s="214"/>
      <c r="F15" s="214"/>
      <c r="G15" s="215"/>
      <c r="H15" s="215"/>
    </row>
    <row r="16" spans="1:8" ht="16.149999999999999" customHeight="1" x14ac:dyDescent="0.25">
      <c r="A16" s="188" t="s">
        <v>119</v>
      </c>
      <c r="B16" s="212"/>
      <c r="C16" s="213"/>
      <c r="D16" s="213"/>
      <c r="E16" s="214"/>
      <c r="F16" s="214"/>
      <c r="G16" s="215"/>
      <c r="H16" s="215"/>
    </row>
    <row r="17" spans="1:8" ht="16.149999999999999" customHeight="1" x14ac:dyDescent="0.25">
      <c r="A17" s="188" t="s">
        <v>120</v>
      </c>
      <c r="B17" s="212"/>
      <c r="C17" s="213"/>
      <c r="D17" s="213"/>
      <c r="E17" s="214"/>
      <c r="F17" s="214"/>
      <c r="G17" s="215"/>
      <c r="H17" s="215"/>
    </row>
    <row r="18" spans="1:8" ht="16.149999999999999" customHeight="1" x14ac:dyDescent="0.25">
      <c r="A18" s="188" t="s">
        <v>121</v>
      </c>
      <c r="B18" s="212"/>
      <c r="C18" s="213"/>
      <c r="D18" s="213"/>
      <c r="E18" s="214"/>
      <c r="F18" s="214"/>
      <c r="G18" s="215"/>
      <c r="H18" s="215"/>
    </row>
    <row r="19" spans="1:8" ht="16.149999999999999" customHeight="1" x14ac:dyDescent="0.25">
      <c r="A19" s="188" t="s">
        <v>122</v>
      </c>
      <c r="B19" s="212"/>
      <c r="C19" s="213"/>
      <c r="D19" s="213"/>
      <c r="E19" s="214"/>
      <c r="F19" s="214"/>
      <c r="G19" s="215"/>
      <c r="H19" s="215"/>
    </row>
    <row r="20" spans="1:8" ht="16.149999999999999" customHeight="1" x14ac:dyDescent="0.25">
      <c r="A20" s="188" t="s">
        <v>124</v>
      </c>
      <c r="B20" s="212"/>
      <c r="C20" s="213"/>
      <c r="D20" s="213"/>
      <c r="E20" s="214"/>
      <c r="F20" s="214"/>
      <c r="G20" s="215"/>
      <c r="H20" s="215"/>
    </row>
    <row r="21" spans="1:8" ht="16.149999999999999" customHeight="1" x14ac:dyDescent="0.25">
      <c r="A21" s="188" t="s">
        <v>125</v>
      </c>
      <c r="B21" s="212"/>
      <c r="C21" s="213"/>
      <c r="D21" s="213"/>
      <c r="E21" s="214"/>
      <c r="F21" s="214"/>
      <c r="G21" s="215"/>
      <c r="H21" s="215"/>
    </row>
    <row r="22" spans="1:8" ht="16.149999999999999" customHeight="1" x14ac:dyDescent="0.25">
      <c r="A22" s="188" t="s">
        <v>126</v>
      </c>
      <c r="B22" s="212"/>
      <c r="C22" s="213"/>
      <c r="D22" s="213"/>
      <c r="E22" s="214"/>
      <c r="F22" s="214"/>
      <c r="G22" s="215"/>
      <c r="H22" s="215"/>
    </row>
    <row r="23" spans="1:8" ht="16.149999999999999" customHeight="1" x14ac:dyDescent="0.25">
      <c r="A23" s="188" t="s">
        <v>127</v>
      </c>
      <c r="B23" s="212"/>
      <c r="C23" s="213"/>
      <c r="D23" s="213"/>
      <c r="E23" s="214"/>
      <c r="F23" s="214"/>
      <c r="G23" s="215"/>
      <c r="H23" s="215"/>
    </row>
    <row r="24" spans="1:8" ht="16.149999999999999" customHeight="1" x14ac:dyDescent="0.25">
      <c r="A24" s="188" t="s">
        <v>128</v>
      </c>
      <c r="B24" s="212"/>
      <c r="C24" s="213"/>
      <c r="D24" s="213"/>
      <c r="E24" s="214"/>
      <c r="F24" s="214"/>
      <c r="G24" s="215"/>
      <c r="H24" s="215"/>
    </row>
    <row r="25" spans="1:8" ht="16.149999999999999" customHeight="1" x14ac:dyDescent="0.25">
      <c r="A25" s="188" t="s">
        <v>129</v>
      </c>
      <c r="B25" s="212"/>
      <c r="C25" s="213"/>
      <c r="D25" s="213"/>
      <c r="E25" s="214"/>
      <c r="F25" s="214"/>
      <c r="G25" s="215"/>
      <c r="H25" s="215"/>
    </row>
    <row r="26" spans="1:8" ht="16.149999999999999" customHeight="1" x14ac:dyDescent="0.25">
      <c r="A26" s="188" t="s">
        <v>130</v>
      </c>
      <c r="B26" s="212"/>
      <c r="C26" s="213"/>
      <c r="D26" s="213"/>
      <c r="E26" s="214"/>
      <c r="F26" s="214"/>
      <c r="G26" s="215"/>
      <c r="H26" s="215"/>
    </row>
    <row r="27" spans="1:8" ht="16.149999999999999" customHeight="1" x14ac:dyDescent="0.25">
      <c r="A27" s="188" t="s">
        <v>131</v>
      </c>
      <c r="B27" s="212"/>
      <c r="C27" s="213"/>
      <c r="D27" s="213"/>
      <c r="E27" s="214"/>
      <c r="F27" s="214"/>
      <c r="G27" s="215"/>
      <c r="H27" s="215"/>
    </row>
    <row r="28" spans="1:8" ht="16.149999999999999" customHeight="1" x14ac:dyDescent="0.25">
      <c r="A28" s="188" t="s">
        <v>132</v>
      </c>
      <c r="B28" s="212"/>
      <c r="C28" s="213"/>
      <c r="D28" s="213"/>
      <c r="E28" s="214"/>
      <c r="F28" s="214"/>
      <c r="G28" s="215"/>
      <c r="H28" s="215"/>
    </row>
    <row r="29" spans="1:8" ht="16.149999999999999" customHeight="1" x14ac:dyDescent="0.25">
      <c r="A29" s="188" t="s">
        <v>133</v>
      </c>
      <c r="B29" s="212"/>
      <c r="C29" s="213"/>
      <c r="D29" s="213"/>
      <c r="E29" s="214"/>
      <c r="F29" s="214"/>
      <c r="G29" s="215"/>
      <c r="H29" s="215"/>
    </row>
    <row r="30" spans="1:8" ht="14.45" customHeight="1" x14ac:dyDescent="0.25">
      <c r="A30" s="446" t="s">
        <v>173</v>
      </c>
      <c r="B30" s="446"/>
      <c r="C30" s="446"/>
      <c r="D30" s="446"/>
      <c r="E30" s="446"/>
      <c r="F30" s="446"/>
      <c r="G30" s="211">
        <f>SUM(G12:G29)</f>
        <v>0</v>
      </c>
      <c r="H30" s="211">
        <f>SUM(H12:H29)</f>
        <v>0</v>
      </c>
    </row>
  </sheetData>
  <sheetProtection algorithmName="SHA-512" hashValue="w5MwIq1ytES8ugtzEc+HxQqK+NZp4FJql0lqRWSBnFNnK6KCTOpDNiPR/UDdZkFL1z4cpWERK6jm2PKiGPHJoQ==" saltValue="nu82/HHp4qndO2WoSMdD5w==" spinCount="100000" sheet="1" objects="1" scenarios="1"/>
  <mergeCells count="14">
    <mergeCell ref="G10:G11"/>
    <mergeCell ref="H10:H11"/>
    <mergeCell ref="F7:H7"/>
    <mergeCell ref="G1:H1"/>
    <mergeCell ref="A5:H5"/>
    <mergeCell ref="A7:E7"/>
    <mergeCell ref="F8:H8"/>
    <mergeCell ref="A30:F30"/>
    <mergeCell ref="A10:A11"/>
    <mergeCell ref="B10:B11"/>
    <mergeCell ref="C10:C11"/>
    <mergeCell ref="D10:D11"/>
    <mergeCell ref="E10:E11"/>
    <mergeCell ref="F10:F11"/>
  </mergeCells>
  <conditionalFormatting sqref="B15:H17">
    <cfRule type="cellIs" dxfId="14" priority="10" stopIfTrue="1" operator="notEqual">
      <formula>0</formula>
    </cfRule>
  </conditionalFormatting>
  <conditionalFormatting sqref="F8">
    <cfRule type="cellIs" dxfId="13" priority="9" stopIfTrue="1" operator="notEqual">
      <formula>0</formula>
    </cfRule>
  </conditionalFormatting>
  <conditionalFormatting sqref="B12:H14">
    <cfRule type="cellIs" dxfId="12" priority="8" stopIfTrue="1" operator="notEqual">
      <formula>0</formula>
    </cfRule>
  </conditionalFormatting>
  <conditionalFormatting sqref="F1">
    <cfRule type="cellIs" dxfId="11" priority="7" stopIfTrue="1" operator="notEqual">
      <formula>0</formula>
    </cfRule>
  </conditionalFormatting>
  <conditionalFormatting sqref="B21:H23">
    <cfRule type="cellIs" dxfId="10" priority="6" stopIfTrue="1" operator="notEqual">
      <formula>0</formula>
    </cfRule>
  </conditionalFormatting>
  <conditionalFormatting sqref="B18:H20">
    <cfRule type="cellIs" dxfId="9" priority="5" stopIfTrue="1" operator="notEqual">
      <formula>0</formula>
    </cfRule>
  </conditionalFormatting>
  <conditionalFormatting sqref="B27:H29">
    <cfRule type="cellIs" dxfId="8" priority="4" stopIfTrue="1" operator="notEqual">
      <formula>0</formula>
    </cfRule>
  </conditionalFormatting>
  <conditionalFormatting sqref="B24:H26">
    <cfRule type="cellIs" dxfId="7" priority="3" stopIfTrue="1" operator="notEqual">
      <formula>0</formula>
    </cfRule>
  </conditionalFormatting>
  <conditionalFormatting sqref="F7">
    <cfRule type="cellIs" dxfId="6" priority="1" stopIfTrue="1" operator="notEqual">
      <formula>0</formula>
    </cfRule>
  </conditionalFormatting>
  <dataValidations disablePrompts="1" count="1">
    <dataValidation type="custom" allowBlank="1" showErrorMessage="1" errorTitle="Betrag" error="Bitte geben Sie max. 2 Nachkommastellen an!" sqref="G12:H29" xr:uid="{00000000-0002-0000-0E00-000000000000}">
      <formula1>MOD(ROUND(G12*10^2,10),1)=0</formula1>
    </dataValidation>
  </dataValidations>
  <pageMargins left="0.39370078740157483" right="0.39370078740157483" top="0.78740157480314965" bottom="0.39370078740157483" header="0" footer="0"/>
  <pageSetup paperSize="9" orientation="landscape" r:id="rId1"/>
  <headerFooter>
    <oddFooter>&amp;C&amp;8&amp;A</oddFooter>
  </headerFooter>
  <ignoredErrors>
    <ignoredError sqref="A3 A12:A29"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23">
    <pageSetUpPr fitToPage="1"/>
  </sheetPr>
  <dimension ref="A1:F69"/>
  <sheetViews>
    <sheetView showGridLines="0" view="pageLayout" zoomScaleNormal="100" workbookViewId="0">
      <selection activeCell="D13" sqref="D13"/>
    </sheetView>
  </sheetViews>
  <sheetFormatPr baseColWidth="10" defaultRowHeight="15" x14ac:dyDescent="0.25"/>
  <cols>
    <col min="1" max="1" width="4.85546875" style="191" customWidth="1"/>
    <col min="2" max="2" width="12.42578125" style="191" customWidth="1"/>
    <col min="3" max="3" width="11.140625" style="191" customWidth="1"/>
    <col min="4" max="4" width="45.7109375" style="191" customWidth="1"/>
    <col min="5" max="5" width="51.85546875" style="191" customWidth="1"/>
    <col min="6" max="6" width="12.28515625" style="191" customWidth="1"/>
  </cols>
  <sheetData>
    <row r="1" spans="1:6" x14ac:dyDescent="0.25">
      <c r="A1" s="195" t="s">
        <v>213</v>
      </c>
      <c r="B1" s="189"/>
      <c r="C1" s="190"/>
      <c r="D1" s="118"/>
      <c r="E1" s="169" t="s">
        <v>263</v>
      </c>
      <c r="F1" s="227">
        <f>'Seite 1'!P15</f>
        <v>0</v>
      </c>
    </row>
    <row r="2" spans="1:6" ht="9.6" customHeight="1" x14ac:dyDescent="0.25">
      <c r="A2" s="458"/>
      <c r="B2" s="458"/>
      <c r="C2" s="458"/>
      <c r="D2" s="458"/>
      <c r="E2" s="458"/>
      <c r="F2" s="458"/>
    </row>
    <row r="3" spans="1:6" x14ac:dyDescent="0.25">
      <c r="A3" s="463" t="s">
        <v>145</v>
      </c>
      <c r="B3" s="464"/>
      <c r="C3" s="464"/>
      <c r="D3" s="464"/>
      <c r="E3" s="464"/>
      <c r="F3" s="465"/>
    </row>
    <row r="4" spans="1:6" x14ac:dyDescent="0.25">
      <c r="A4" s="192"/>
      <c r="B4" s="193"/>
      <c r="C4" s="194"/>
      <c r="D4" s="200" t="s">
        <v>140</v>
      </c>
      <c r="E4" s="198" t="s">
        <v>208</v>
      </c>
      <c r="F4" s="199">
        <f>SUMIF($D$13:$D$24,"3.2.1.1*",$F$13:$F$24)+SUMIF($D$29:$D$46,"3.2.1.1*",$F$29:$F$46)+SUMIF($D$51:$D$68,"3.2.1.1*",$F$51:$F$68)</f>
        <v>0</v>
      </c>
    </row>
    <row r="5" spans="1:6" x14ac:dyDescent="0.25">
      <c r="A5" s="192"/>
      <c r="B5" s="193"/>
      <c r="C5" s="194"/>
      <c r="D5" s="147"/>
      <c r="E5" s="198" t="s">
        <v>209</v>
      </c>
      <c r="F5" s="199">
        <f>SUMIF($D$13:$D$24,"3.2.1.2.1*",$F$13:$F$24)+SUMIF($D$29:$D$46,"3.2.1.2.1*",$F$29:$F$46)+SUMIF($D$51:$D$68,"3.2.1.2.1*",$F$51:$F$68)</f>
        <v>0</v>
      </c>
    </row>
    <row r="6" spans="1:6" x14ac:dyDescent="0.25">
      <c r="A6" s="192"/>
      <c r="B6" s="193"/>
      <c r="C6" s="194"/>
      <c r="D6" s="147"/>
      <c r="E6" s="198" t="s">
        <v>210</v>
      </c>
      <c r="F6" s="199">
        <f>SUMIF($D$13:$D$24,"3.2.1.2.2*",$F$13:$F$24)+SUMIF($D$29:$D$46,"3.2.1.2.2*",$F$29:$F$46)+SUMIF($D$51:$D$68,"3.2.1.2.2*",$F$51:$F$68)</f>
        <v>0</v>
      </c>
    </row>
    <row r="7" spans="1:6" ht="22.5" x14ac:dyDescent="0.25">
      <c r="A7" s="192"/>
      <c r="B7" s="193"/>
      <c r="C7" s="194"/>
      <c r="D7" s="147"/>
      <c r="E7" s="246" t="s">
        <v>212</v>
      </c>
      <c r="F7" s="199">
        <f>SUMIF($D$13:$D$24,"3.2.2.1*",$F$13:$F$24)+SUMIF($D$29:$D$46,"3.2.2.1*",$F$29:$F$46)+SUMIF($D$51:$D$68,"3.2.2.1*",$F$51:$F$68)</f>
        <v>0</v>
      </c>
    </row>
    <row r="8" spans="1:6" x14ac:dyDescent="0.25">
      <c r="A8" s="192"/>
      <c r="B8" s="193"/>
      <c r="C8" s="194"/>
      <c r="D8" s="147"/>
      <c r="E8" s="198" t="s">
        <v>264</v>
      </c>
      <c r="F8" s="199">
        <f>SUMIF($D$13:$D$24,"3.2.2.2*",$F$13:$F$24)+SUMIF($D$29:$D$46,"3.2.2.2*",$F$29:$F$46)+SUMIF($D$51:$D$68,"3.2.2.2*",$F$51:$F$68)</f>
        <v>0</v>
      </c>
    </row>
    <row r="9" spans="1:6" x14ac:dyDescent="0.25">
      <c r="A9" s="192"/>
      <c r="B9" s="193"/>
      <c r="C9" s="194"/>
      <c r="D9" s="147"/>
      <c r="E9" s="196"/>
      <c r="F9" s="197">
        <v>0</v>
      </c>
    </row>
    <row r="10" spans="1:6" ht="15" customHeight="1" x14ac:dyDescent="0.25">
      <c r="A10" s="450" t="s">
        <v>73</v>
      </c>
      <c r="B10" s="460" t="s">
        <v>141</v>
      </c>
      <c r="C10" s="450" t="s">
        <v>148</v>
      </c>
      <c r="D10" s="460" t="s">
        <v>211</v>
      </c>
      <c r="E10" s="460" t="s">
        <v>149</v>
      </c>
      <c r="F10" s="455" t="s">
        <v>150</v>
      </c>
    </row>
    <row r="11" spans="1:6" x14ac:dyDescent="0.25">
      <c r="A11" s="459"/>
      <c r="B11" s="461"/>
      <c r="C11" s="459"/>
      <c r="D11" s="461"/>
      <c r="E11" s="461"/>
      <c r="F11" s="456"/>
    </row>
    <row r="12" spans="1:6" ht="54.75" customHeight="1" x14ac:dyDescent="0.25">
      <c r="A12" s="451"/>
      <c r="B12" s="462"/>
      <c r="C12" s="451"/>
      <c r="D12" s="462"/>
      <c r="E12" s="462"/>
      <c r="F12" s="457"/>
    </row>
    <row r="13" spans="1:6" ht="24" customHeight="1" x14ac:dyDescent="0.25">
      <c r="A13" s="247">
        <v>1</v>
      </c>
      <c r="B13" s="248"/>
      <c r="C13" s="213"/>
      <c r="D13" s="249"/>
      <c r="E13" s="250"/>
      <c r="F13" s="251"/>
    </row>
    <row r="14" spans="1:6" ht="24" customHeight="1" x14ac:dyDescent="0.25">
      <c r="A14" s="247">
        <v>2</v>
      </c>
      <c r="B14" s="248"/>
      <c r="C14" s="213"/>
      <c r="D14" s="249"/>
      <c r="E14" s="250"/>
      <c r="F14" s="251"/>
    </row>
    <row r="15" spans="1:6" ht="24" customHeight="1" x14ac:dyDescent="0.25">
      <c r="A15" s="247">
        <v>3</v>
      </c>
      <c r="B15" s="248"/>
      <c r="C15" s="213"/>
      <c r="D15" s="249"/>
      <c r="E15" s="250"/>
      <c r="F15" s="251"/>
    </row>
    <row r="16" spans="1:6" ht="24" customHeight="1" x14ac:dyDescent="0.25">
      <c r="A16" s="247">
        <v>4</v>
      </c>
      <c r="B16" s="248"/>
      <c r="C16" s="213"/>
      <c r="D16" s="249"/>
      <c r="E16" s="250"/>
      <c r="F16" s="251"/>
    </row>
    <row r="17" spans="1:6" ht="24" customHeight="1" x14ac:dyDescent="0.25">
      <c r="A17" s="247">
        <v>5</v>
      </c>
      <c r="B17" s="248"/>
      <c r="C17" s="213"/>
      <c r="D17" s="249"/>
      <c r="E17" s="250"/>
      <c r="F17" s="251"/>
    </row>
    <row r="18" spans="1:6" ht="24" customHeight="1" x14ac:dyDescent="0.25">
      <c r="A18" s="247">
        <v>6</v>
      </c>
      <c r="B18" s="248"/>
      <c r="C18" s="213"/>
      <c r="D18" s="249"/>
      <c r="E18" s="250"/>
      <c r="F18" s="251"/>
    </row>
    <row r="19" spans="1:6" ht="24" customHeight="1" x14ac:dyDescent="0.25">
      <c r="A19" s="247">
        <v>7</v>
      </c>
      <c r="B19" s="248"/>
      <c r="C19" s="213"/>
      <c r="D19" s="249"/>
      <c r="E19" s="250"/>
      <c r="F19" s="251"/>
    </row>
    <row r="20" spans="1:6" ht="24" customHeight="1" x14ac:dyDescent="0.25">
      <c r="A20" s="247">
        <v>8</v>
      </c>
      <c r="B20" s="248"/>
      <c r="C20" s="213"/>
      <c r="D20" s="249"/>
      <c r="E20" s="250"/>
      <c r="F20" s="251"/>
    </row>
    <row r="21" spans="1:6" ht="24" customHeight="1" x14ac:dyDescent="0.25">
      <c r="A21" s="247">
        <v>9</v>
      </c>
      <c r="B21" s="248"/>
      <c r="C21" s="213"/>
      <c r="D21" s="249"/>
      <c r="E21" s="250"/>
      <c r="F21" s="251"/>
    </row>
    <row r="22" spans="1:6" ht="24" customHeight="1" x14ac:dyDescent="0.25">
      <c r="A22" s="247">
        <v>10</v>
      </c>
      <c r="B22" s="248"/>
      <c r="C22" s="213"/>
      <c r="D22" s="249"/>
      <c r="E22" s="250"/>
      <c r="F22" s="251"/>
    </row>
    <row r="23" spans="1:6" ht="24" customHeight="1" x14ac:dyDescent="0.25">
      <c r="A23" s="247">
        <v>11</v>
      </c>
      <c r="B23" s="248"/>
      <c r="C23" s="213"/>
      <c r="D23" s="249"/>
      <c r="E23" s="250"/>
      <c r="F23" s="251"/>
    </row>
    <row r="24" spans="1:6" ht="24" customHeight="1" x14ac:dyDescent="0.25">
      <c r="A24" s="247">
        <v>12</v>
      </c>
      <c r="B24" s="248"/>
      <c r="C24" s="213"/>
      <c r="D24" s="249"/>
      <c r="E24" s="250"/>
      <c r="F24" s="251"/>
    </row>
    <row r="25" spans="1:6" ht="15" customHeight="1" x14ac:dyDescent="0.25">
      <c r="A25" s="452" t="s">
        <v>222</v>
      </c>
      <c r="B25" s="453"/>
      <c r="C25" s="453"/>
      <c r="D25" s="453"/>
      <c r="E25" s="454"/>
      <c r="F25" s="224">
        <f>SUM(F13:F24)</f>
        <v>0</v>
      </c>
    </row>
    <row r="26" spans="1:6" ht="15" customHeight="1" x14ac:dyDescent="0.25">
      <c r="A26" s="450" t="s">
        <v>73</v>
      </c>
      <c r="B26" s="460" t="s">
        <v>141</v>
      </c>
      <c r="C26" s="450" t="s">
        <v>249</v>
      </c>
      <c r="D26" s="460" t="s">
        <v>250</v>
      </c>
      <c r="E26" s="460" t="s">
        <v>149</v>
      </c>
      <c r="F26" s="455" t="s">
        <v>41</v>
      </c>
    </row>
    <row r="27" spans="1:6" ht="20.25" customHeight="1" x14ac:dyDescent="0.25">
      <c r="A27" s="451"/>
      <c r="B27" s="462"/>
      <c r="C27" s="451"/>
      <c r="D27" s="462"/>
      <c r="E27" s="462"/>
      <c r="F27" s="457"/>
    </row>
    <row r="28" spans="1:6" ht="15.75" customHeight="1" x14ac:dyDescent="0.25">
      <c r="A28" s="452" t="s">
        <v>222</v>
      </c>
      <c r="B28" s="453"/>
      <c r="C28" s="453"/>
      <c r="D28" s="453"/>
      <c r="E28" s="454"/>
      <c r="F28" s="211">
        <f>F25</f>
        <v>0</v>
      </c>
    </row>
    <row r="29" spans="1:6" ht="24" customHeight="1" x14ac:dyDescent="0.25">
      <c r="A29" s="247">
        <v>13</v>
      </c>
      <c r="B29" s="248"/>
      <c r="C29" s="213"/>
      <c r="D29" s="249"/>
      <c r="E29" s="250"/>
      <c r="F29" s="251"/>
    </row>
    <row r="30" spans="1:6" ht="24" customHeight="1" x14ac:dyDescent="0.25">
      <c r="A30" s="247">
        <v>14</v>
      </c>
      <c r="B30" s="248"/>
      <c r="C30" s="213"/>
      <c r="D30" s="249"/>
      <c r="E30" s="250"/>
      <c r="F30" s="251"/>
    </row>
    <row r="31" spans="1:6" ht="24" customHeight="1" x14ac:dyDescent="0.25">
      <c r="A31" s="247">
        <v>15</v>
      </c>
      <c r="B31" s="248"/>
      <c r="C31" s="213"/>
      <c r="D31" s="249"/>
      <c r="E31" s="250"/>
      <c r="F31" s="251"/>
    </row>
    <row r="32" spans="1:6" ht="24" customHeight="1" x14ac:dyDescent="0.25">
      <c r="A32" s="247">
        <v>16</v>
      </c>
      <c r="B32" s="248"/>
      <c r="C32" s="213"/>
      <c r="D32" s="249"/>
      <c r="E32" s="250"/>
      <c r="F32" s="251"/>
    </row>
    <row r="33" spans="1:6" ht="24" customHeight="1" x14ac:dyDescent="0.25">
      <c r="A33" s="247">
        <v>17</v>
      </c>
      <c r="B33" s="248"/>
      <c r="C33" s="213"/>
      <c r="D33" s="249"/>
      <c r="E33" s="250"/>
      <c r="F33" s="251"/>
    </row>
    <row r="34" spans="1:6" ht="24" customHeight="1" x14ac:dyDescent="0.25">
      <c r="A34" s="247">
        <v>18</v>
      </c>
      <c r="B34" s="248"/>
      <c r="C34" s="213"/>
      <c r="D34" s="249"/>
      <c r="E34" s="250"/>
      <c r="F34" s="251"/>
    </row>
    <row r="35" spans="1:6" ht="24" customHeight="1" x14ac:dyDescent="0.25">
      <c r="A35" s="247">
        <v>19</v>
      </c>
      <c r="B35" s="248"/>
      <c r="C35" s="213"/>
      <c r="D35" s="249"/>
      <c r="E35" s="250"/>
      <c r="F35" s="251"/>
    </row>
    <row r="36" spans="1:6" ht="24" customHeight="1" x14ac:dyDescent="0.25">
      <c r="A36" s="247">
        <v>20</v>
      </c>
      <c r="B36" s="248"/>
      <c r="C36" s="213"/>
      <c r="D36" s="249"/>
      <c r="E36" s="250"/>
      <c r="F36" s="251"/>
    </row>
    <row r="37" spans="1:6" ht="24" customHeight="1" x14ac:dyDescent="0.25">
      <c r="A37" s="247">
        <v>21</v>
      </c>
      <c r="B37" s="248"/>
      <c r="C37" s="213"/>
      <c r="D37" s="249"/>
      <c r="E37" s="250"/>
      <c r="F37" s="251"/>
    </row>
    <row r="38" spans="1:6" ht="24" customHeight="1" x14ac:dyDescent="0.25">
      <c r="A38" s="247">
        <v>22</v>
      </c>
      <c r="B38" s="248"/>
      <c r="C38" s="213"/>
      <c r="D38" s="249"/>
      <c r="E38" s="250"/>
      <c r="F38" s="251"/>
    </row>
    <row r="39" spans="1:6" ht="24" customHeight="1" x14ac:dyDescent="0.25">
      <c r="A39" s="247">
        <v>23</v>
      </c>
      <c r="B39" s="248"/>
      <c r="C39" s="213"/>
      <c r="D39" s="249"/>
      <c r="E39" s="250"/>
      <c r="F39" s="251"/>
    </row>
    <row r="40" spans="1:6" ht="24" customHeight="1" x14ac:dyDescent="0.25">
      <c r="A40" s="247">
        <v>24</v>
      </c>
      <c r="B40" s="248"/>
      <c r="C40" s="213"/>
      <c r="D40" s="249"/>
      <c r="E40" s="250"/>
      <c r="F40" s="251"/>
    </row>
    <row r="41" spans="1:6" ht="24" customHeight="1" x14ac:dyDescent="0.25">
      <c r="A41" s="247">
        <v>25</v>
      </c>
      <c r="B41" s="248"/>
      <c r="C41" s="213"/>
      <c r="D41" s="249"/>
      <c r="E41" s="250"/>
      <c r="F41" s="251"/>
    </row>
    <row r="42" spans="1:6" ht="24" customHeight="1" x14ac:dyDescent="0.25">
      <c r="A42" s="247">
        <v>26</v>
      </c>
      <c r="B42" s="248"/>
      <c r="C42" s="213"/>
      <c r="D42" s="249"/>
      <c r="E42" s="250"/>
      <c r="F42" s="251"/>
    </row>
    <row r="43" spans="1:6" ht="24" customHeight="1" x14ac:dyDescent="0.25">
      <c r="A43" s="247">
        <v>27</v>
      </c>
      <c r="B43" s="248"/>
      <c r="C43" s="213"/>
      <c r="D43" s="249"/>
      <c r="E43" s="250"/>
      <c r="F43" s="251"/>
    </row>
    <row r="44" spans="1:6" ht="24" customHeight="1" x14ac:dyDescent="0.25">
      <c r="A44" s="247">
        <v>28</v>
      </c>
      <c r="B44" s="248"/>
      <c r="C44" s="213"/>
      <c r="D44" s="249"/>
      <c r="E44" s="250"/>
      <c r="F44" s="251"/>
    </row>
    <row r="45" spans="1:6" ht="24" customHeight="1" x14ac:dyDescent="0.25">
      <c r="A45" s="247">
        <v>29</v>
      </c>
      <c r="B45" s="248"/>
      <c r="C45" s="213"/>
      <c r="D45" s="249"/>
      <c r="E45" s="250"/>
      <c r="F45" s="251"/>
    </row>
    <row r="46" spans="1:6" ht="24" customHeight="1" x14ac:dyDescent="0.25">
      <c r="A46" s="247">
        <v>30</v>
      </c>
      <c r="B46" s="248"/>
      <c r="C46" s="213"/>
      <c r="D46" s="249"/>
      <c r="E46" s="250"/>
      <c r="F46" s="251"/>
    </row>
    <row r="47" spans="1:6" ht="24" customHeight="1" x14ac:dyDescent="0.25">
      <c r="A47" s="452" t="s">
        <v>222</v>
      </c>
      <c r="B47" s="453"/>
      <c r="C47" s="453"/>
      <c r="D47" s="453"/>
      <c r="E47" s="454"/>
      <c r="F47" s="224">
        <f>SUM(F28:F46)</f>
        <v>0</v>
      </c>
    </row>
    <row r="48" spans="1:6" ht="15" customHeight="1" x14ac:dyDescent="0.25">
      <c r="A48" s="450" t="s">
        <v>73</v>
      </c>
      <c r="B48" s="460" t="s">
        <v>141</v>
      </c>
      <c r="C48" s="450" t="s">
        <v>249</v>
      </c>
      <c r="D48" s="460" t="s">
        <v>250</v>
      </c>
      <c r="E48" s="460" t="s">
        <v>149</v>
      </c>
      <c r="F48" s="455" t="s">
        <v>41</v>
      </c>
    </row>
    <row r="49" spans="1:6" ht="20.25" customHeight="1" x14ac:dyDescent="0.25">
      <c r="A49" s="451"/>
      <c r="B49" s="462"/>
      <c r="C49" s="451"/>
      <c r="D49" s="462"/>
      <c r="E49" s="462"/>
      <c r="F49" s="457"/>
    </row>
    <row r="50" spans="1:6" ht="15.75" customHeight="1" x14ac:dyDescent="0.25">
      <c r="A50" s="452" t="s">
        <v>222</v>
      </c>
      <c r="B50" s="453"/>
      <c r="C50" s="453"/>
      <c r="D50" s="453"/>
      <c r="E50" s="454"/>
      <c r="F50" s="211">
        <f>F47</f>
        <v>0</v>
      </c>
    </row>
    <row r="51" spans="1:6" ht="24" customHeight="1" x14ac:dyDescent="0.25">
      <c r="A51" s="247">
        <v>31</v>
      </c>
      <c r="B51" s="248"/>
      <c r="C51" s="213"/>
      <c r="D51" s="249"/>
      <c r="E51" s="250"/>
      <c r="F51" s="251"/>
    </row>
    <row r="52" spans="1:6" ht="24" customHeight="1" x14ac:dyDescent="0.25">
      <c r="A52" s="247">
        <v>32</v>
      </c>
      <c r="B52" s="248"/>
      <c r="C52" s="213"/>
      <c r="D52" s="249"/>
      <c r="E52" s="250"/>
      <c r="F52" s="251"/>
    </row>
    <row r="53" spans="1:6" ht="24" customHeight="1" x14ac:dyDescent="0.25">
      <c r="A53" s="247">
        <v>33</v>
      </c>
      <c r="B53" s="248"/>
      <c r="C53" s="213"/>
      <c r="D53" s="249"/>
      <c r="E53" s="250"/>
      <c r="F53" s="251"/>
    </row>
    <row r="54" spans="1:6" ht="24" customHeight="1" x14ac:dyDescent="0.25">
      <c r="A54" s="247">
        <v>34</v>
      </c>
      <c r="B54" s="248"/>
      <c r="C54" s="213"/>
      <c r="D54" s="249"/>
      <c r="E54" s="250"/>
      <c r="F54" s="251"/>
    </row>
    <row r="55" spans="1:6" ht="24" customHeight="1" x14ac:dyDescent="0.25">
      <c r="A55" s="247">
        <v>35</v>
      </c>
      <c r="B55" s="248"/>
      <c r="C55" s="213"/>
      <c r="D55" s="249"/>
      <c r="E55" s="250"/>
      <c r="F55" s="251"/>
    </row>
    <row r="56" spans="1:6" ht="24" customHeight="1" x14ac:dyDescent="0.25">
      <c r="A56" s="247">
        <v>36</v>
      </c>
      <c r="B56" s="248"/>
      <c r="C56" s="213"/>
      <c r="D56" s="249"/>
      <c r="E56" s="250"/>
      <c r="F56" s="251"/>
    </row>
    <row r="57" spans="1:6" ht="24" customHeight="1" x14ac:dyDescent="0.25">
      <c r="A57" s="247">
        <v>37</v>
      </c>
      <c r="B57" s="248"/>
      <c r="C57" s="213"/>
      <c r="D57" s="249"/>
      <c r="E57" s="250"/>
      <c r="F57" s="251"/>
    </row>
    <row r="58" spans="1:6" ht="24" customHeight="1" x14ac:dyDescent="0.25">
      <c r="A58" s="247">
        <v>38</v>
      </c>
      <c r="B58" s="248"/>
      <c r="C58" s="213"/>
      <c r="D58" s="249"/>
      <c r="E58" s="250"/>
      <c r="F58" s="251"/>
    </row>
    <row r="59" spans="1:6" ht="24" customHeight="1" x14ac:dyDescent="0.25">
      <c r="A59" s="247">
        <v>39</v>
      </c>
      <c r="B59" s="248"/>
      <c r="C59" s="213"/>
      <c r="D59" s="249"/>
      <c r="E59" s="250"/>
      <c r="F59" s="251"/>
    </row>
    <row r="60" spans="1:6" ht="24" customHeight="1" x14ac:dyDescent="0.25">
      <c r="A60" s="247">
        <v>40</v>
      </c>
      <c r="B60" s="248"/>
      <c r="C60" s="213"/>
      <c r="D60" s="249"/>
      <c r="E60" s="250"/>
      <c r="F60" s="251"/>
    </row>
    <row r="61" spans="1:6" ht="24" customHeight="1" x14ac:dyDescent="0.25">
      <c r="A61" s="247">
        <v>41</v>
      </c>
      <c r="B61" s="248"/>
      <c r="C61" s="213"/>
      <c r="D61" s="249"/>
      <c r="E61" s="250"/>
      <c r="F61" s="251"/>
    </row>
    <row r="62" spans="1:6" ht="24" customHeight="1" x14ac:dyDescent="0.25">
      <c r="A62" s="247">
        <v>42</v>
      </c>
      <c r="B62" s="248"/>
      <c r="C62" s="213"/>
      <c r="D62" s="249"/>
      <c r="E62" s="250"/>
      <c r="F62" s="251"/>
    </row>
    <row r="63" spans="1:6" ht="24" customHeight="1" x14ac:dyDescent="0.25">
      <c r="A63" s="247">
        <v>43</v>
      </c>
      <c r="B63" s="248"/>
      <c r="C63" s="213"/>
      <c r="D63" s="249"/>
      <c r="E63" s="250"/>
      <c r="F63" s="251"/>
    </row>
    <row r="64" spans="1:6" ht="24" customHeight="1" x14ac:dyDescent="0.25">
      <c r="A64" s="247">
        <v>44</v>
      </c>
      <c r="B64" s="248"/>
      <c r="C64" s="213"/>
      <c r="D64" s="249"/>
      <c r="E64" s="250"/>
      <c r="F64" s="251"/>
    </row>
    <row r="65" spans="1:6" ht="24" customHeight="1" x14ac:dyDescent="0.25">
      <c r="A65" s="247">
        <v>45</v>
      </c>
      <c r="B65" s="248"/>
      <c r="C65" s="213"/>
      <c r="D65" s="249"/>
      <c r="E65" s="250"/>
      <c r="F65" s="251"/>
    </row>
    <row r="66" spans="1:6" ht="24" customHeight="1" x14ac:dyDescent="0.25">
      <c r="A66" s="247">
        <v>46</v>
      </c>
      <c r="B66" s="248"/>
      <c r="C66" s="213"/>
      <c r="D66" s="249"/>
      <c r="E66" s="250"/>
      <c r="F66" s="251"/>
    </row>
    <row r="67" spans="1:6" ht="24" customHeight="1" x14ac:dyDescent="0.25">
      <c r="A67" s="247">
        <v>47</v>
      </c>
      <c r="B67" s="248"/>
      <c r="C67" s="213"/>
      <c r="D67" s="249"/>
      <c r="E67" s="250"/>
      <c r="F67" s="251"/>
    </row>
    <row r="68" spans="1:6" ht="24" customHeight="1" x14ac:dyDescent="0.25">
      <c r="A68" s="247">
        <v>48</v>
      </c>
      <c r="B68" s="248"/>
      <c r="C68" s="213"/>
      <c r="D68" s="249"/>
      <c r="E68" s="250"/>
      <c r="F68" s="251"/>
    </row>
    <row r="69" spans="1:6" x14ac:dyDescent="0.25">
      <c r="A69" s="431" t="s">
        <v>101</v>
      </c>
      <c r="B69" s="432"/>
      <c r="C69" s="432"/>
      <c r="D69" s="432"/>
      <c r="E69" s="433"/>
      <c r="F69" s="224">
        <f>SUM(F50:F68)</f>
        <v>0</v>
      </c>
    </row>
  </sheetData>
  <sheetProtection algorithmName="SHA-512" hashValue="gJiuKheBxXHbJMfCs5sarKzkC7aqRBoaXXAVAchNS76wyFjd3c+H1c/CfcLMoj1vFhGnpgQLDYLig4pEhExiFw==" saltValue="xxMh9tHA9wdwuoE90aZUaw==" spinCount="100000" sheet="1" objects="1" scenarios="1"/>
  <mergeCells count="25">
    <mergeCell ref="F48:F49"/>
    <mergeCell ref="A50:E50"/>
    <mergeCell ref="A69:E69"/>
    <mergeCell ref="A28:E28"/>
    <mergeCell ref="A47:E47"/>
    <mergeCell ref="A48:A49"/>
    <mergeCell ref="B48:B49"/>
    <mergeCell ref="C48:C49"/>
    <mergeCell ref="D48:D49"/>
    <mergeCell ref="E48:E49"/>
    <mergeCell ref="A26:A27"/>
    <mergeCell ref="A25:E25"/>
    <mergeCell ref="F10:F12"/>
    <mergeCell ref="A2:F2"/>
    <mergeCell ref="A10:A12"/>
    <mergeCell ref="B10:B12"/>
    <mergeCell ref="C10:C12"/>
    <mergeCell ref="D10:D12"/>
    <mergeCell ref="E10:E12"/>
    <mergeCell ref="A3:F3"/>
    <mergeCell ref="F26:F27"/>
    <mergeCell ref="E26:E27"/>
    <mergeCell ref="D26:D27"/>
    <mergeCell ref="C26:C27"/>
    <mergeCell ref="B26:B27"/>
  </mergeCells>
  <conditionalFormatting sqref="B35:F46">
    <cfRule type="cellIs" dxfId="5" priority="7" stopIfTrue="1" operator="notEqual">
      <formula>0</formula>
    </cfRule>
  </conditionalFormatting>
  <conditionalFormatting sqref="B13:F22 B24:F24">
    <cfRule type="cellIs" dxfId="4" priority="5" stopIfTrue="1" operator="notEqual">
      <formula>0</formula>
    </cfRule>
  </conditionalFormatting>
  <conditionalFormatting sqref="B29:F34">
    <cfRule type="cellIs" dxfId="3" priority="4" stopIfTrue="1" operator="notEqual">
      <formula>0</formula>
    </cfRule>
  </conditionalFormatting>
  <conditionalFormatting sqref="B57:F68">
    <cfRule type="cellIs" dxfId="2" priority="3" stopIfTrue="1" operator="notEqual">
      <formula>0</formula>
    </cfRule>
  </conditionalFormatting>
  <conditionalFormatting sqref="B51:F56">
    <cfRule type="cellIs" dxfId="1" priority="2" stopIfTrue="1" operator="notEqual">
      <formula>0</formula>
    </cfRule>
  </conditionalFormatting>
  <conditionalFormatting sqref="B23:F23">
    <cfRule type="cellIs" dxfId="0" priority="1" stopIfTrue="1" operator="notEqual">
      <formula>0</formula>
    </cfRule>
  </conditionalFormatting>
  <dataValidations count="2">
    <dataValidation type="custom" allowBlank="1" showErrorMessage="1" errorTitle="Betrag" error="Bitte geben Sie max. 2 Nachkommastellen an!" sqref="F50:F69 F28:F47 F13:F25" xr:uid="{00000000-0002-0000-0F00-000000000000}">
      <formula1>MOD(ROUND(F13*10^2,10),1)=0</formula1>
    </dataValidation>
    <dataValidation type="list" allowBlank="1" showErrorMessage="1" errorTitle="Finanzierungsquelle" error="Bitte auswählen!" sqref="D51:D68 D29:D46 D13:D24" xr:uid="{00000000-0002-0000-0F00-000001000000}">
      <formula1>$E$4:$E$9</formula1>
    </dataValidation>
  </dataValidations>
  <pageMargins left="0.39370078740157483" right="0.39370078740157483" top="0.78740157480314965" bottom="0.39370078740157483" header="0" footer="0"/>
  <pageSetup paperSize="9" fitToHeight="3" orientation="landscape" r:id="rId1"/>
  <headerFooter>
    <oddFooter>&amp;C&amp;"Arial,Standard"&amp;8&amp;A</oddFooter>
  </headerFooter>
  <rowBreaks count="2" manualBreakCount="2">
    <brk id="25" max="16383" man="1"/>
    <brk id="47"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Q51"/>
  <sheetViews>
    <sheetView showGridLines="0" view="pageLayout" topLeftCell="A4" zoomScaleNormal="100" workbookViewId="0">
      <selection activeCell="F25" sqref="F25:P26"/>
    </sheetView>
  </sheetViews>
  <sheetFormatPr baseColWidth="10" defaultRowHeight="15" x14ac:dyDescent="0.25"/>
  <cols>
    <col min="1" max="1" width="1.7109375" style="3" customWidth="1"/>
    <col min="2" max="3" width="5.140625" style="3" customWidth="1"/>
    <col min="4" max="4" width="5.42578125" style="3" customWidth="1"/>
    <col min="5" max="5" width="15.42578125" style="3" customWidth="1"/>
    <col min="6" max="11" width="5.140625" style="3" customWidth="1"/>
    <col min="12" max="12" width="4.5703125" style="3" customWidth="1"/>
    <col min="13" max="13" width="7.42578125" style="3" customWidth="1"/>
    <col min="14" max="14" width="5.140625" style="3" customWidth="1"/>
    <col min="15" max="15" width="1.28515625" style="3" customWidth="1"/>
    <col min="16" max="16" width="6.28515625" style="3" customWidth="1"/>
    <col min="17" max="17" width="0.85546875" style="3" customWidth="1"/>
  </cols>
  <sheetData>
    <row r="1" spans="1:17" ht="17.25" x14ac:dyDescent="0.25">
      <c r="A1" s="40" t="s">
        <v>9</v>
      </c>
      <c r="B1" s="1"/>
      <c r="C1" s="1"/>
      <c r="D1" s="1"/>
      <c r="E1" s="1"/>
      <c r="F1" s="1"/>
      <c r="G1" s="1"/>
      <c r="H1" s="1"/>
      <c r="I1" s="1"/>
      <c r="J1" s="1"/>
      <c r="K1" s="1"/>
      <c r="L1" s="1"/>
      <c r="M1" s="1"/>
      <c r="N1" s="1"/>
      <c r="O1" s="1"/>
      <c r="P1" s="1"/>
      <c r="Q1" s="1"/>
    </row>
    <row r="2" spans="1:17" ht="17.25" x14ac:dyDescent="0.25">
      <c r="A2" s="43" t="s">
        <v>10</v>
      </c>
      <c r="B2" s="1"/>
      <c r="C2" s="1"/>
      <c r="D2" s="1"/>
      <c r="E2" s="1"/>
      <c r="F2" s="1"/>
      <c r="G2" s="1"/>
      <c r="H2" s="1"/>
      <c r="I2" s="1"/>
      <c r="J2" s="1"/>
      <c r="K2" s="1"/>
      <c r="L2" s="1"/>
      <c r="M2" s="1"/>
      <c r="N2" s="1"/>
      <c r="O2" s="1"/>
      <c r="P2" s="1"/>
      <c r="Q2" s="1"/>
    </row>
    <row r="3" spans="1:17" ht="9.6" customHeight="1" x14ac:dyDescent="0.25">
      <c r="A3" s="41"/>
      <c r="B3" s="42"/>
      <c r="C3" s="42"/>
      <c r="D3" s="42"/>
      <c r="E3" s="42"/>
      <c r="F3" s="42"/>
      <c r="G3" s="42"/>
      <c r="H3" s="42"/>
      <c r="I3" s="107"/>
      <c r="J3" s="107"/>
      <c r="K3" s="107"/>
      <c r="L3" s="107"/>
      <c r="M3" s="107"/>
      <c r="N3" s="107"/>
      <c r="O3" s="107"/>
      <c r="P3" s="107"/>
      <c r="Q3" s="107"/>
    </row>
    <row r="4" spans="1:17" ht="8.4499999999999993" customHeight="1" x14ac:dyDescent="0.25">
      <c r="A4" s="1"/>
      <c r="B4" s="1"/>
      <c r="C4" s="1"/>
      <c r="D4" s="1"/>
      <c r="E4" s="1"/>
      <c r="F4" s="1"/>
      <c r="G4" s="1"/>
      <c r="H4" s="1"/>
      <c r="I4" s="1"/>
      <c r="J4" s="1"/>
      <c r="K4" s="1"/>
      <c r="L4" s="1"/>
      <c r="M4" s="1"/>
      <c r="N4" s="1"/>
      <c r="O4" s="1"/>
      <c r="P4" s="1"/>
      <c r="Q4" s="1"/>
    </row>
    <row r="5" spans="1:17" x14ac:dyDescent="0.25">
      <c r="A5" s="334" t="s">
        <v>14</v>
      </c>
      <c r="B5" s="335"/>
      <c r="C5" s="335"/>
      <c r="D5" s="335"/>
      <c r="E5" s="335"/>
      <c r="F5" s="335"/>
      <c r="G5" s="335"/>
      <c r="H5" s="336"/>
      <c r="I5" s="2"/>
    </row>
    <row r="6" spans="1:17" x14ac:dyDescent="0.25">
      <c r="A6" s="337"/>
      <c r="B6" s="338"/>
      <c r="C6" s="338"/>
      <c r="D6" s="338"/>
      <c r="E6" s="338"/>
      <c r="F6" s="338"/>
      <c r="G6" s="338"/>
      <c r="H6" s="339"/>
      <c r="I6" s="4"/>
    </row>
    <row r="7" spans="1:17" x14ac:dyDescent="0.25">
      <c r="A7" s="337"/>
      <c r="B7" s="338"/>
      <c r="C7" s="338"/>
      <c r="D7" s="338"/>
      <c r="E7" s="338"/>
      <c r="F7" s="338"/>
      <c r="G7" s="338"/>
      <c r="H7" s="339"/>
      <c r="I7" s="4"/>
    </row>
    <row r="8" spans="1:17" x14ac:dyDescent="0.25">
      <c r="A8" s="337"/>
      <c r="B8" s="338"/>
      <c r="C8" s="338"/>
      <c r="D8" s="338"/>
      <c r="E8" s="338"/>
      <c r="F8" s="338"/>
      <c r="G8" s="338"/>
      <c r="H8" s="339"/>
      <c r="I8" s="4"/>
    </row>
    <row r="9" spans="1:17" x14ac:dyDescent="0.25">
      <c r="A9" s="337"/>
      <c r="B9" s="338"/>
      <c r="C9" s="338"/>
      <c r="D9" s="338"/>
      <c r="E9" s="338"/>
      <c r="F9" s="338"/>
      <c r="G9" s="338"/>
      <c r="H9" s="339"/>
      <c r="I9" s="4"/>
    </row>
    <row r="10" spans="1:17" x14ac:dyDescent="0.25">
      <c r="A10" s="321"/>
      <c r="B10" s="322"/>
      <c r="C10" s="322"/>
      <c r="D10" s="322"/>
      <c r="E10" s="322"/>
      <c r="F10" s="322"/>
      <c r="G10" s="322"/>
      <c r="H10" s="323"/>
      <c r="I10" s="4"/>
    </row>
    <row r="11" spans="1:17" x14ac:dyDescent="0.25">
      <c r="A11" s="5"/>
      <c r="B11" s="5"/>
      <c r="C11" s="5"/>
      <c r="D11" s="5"/>
      <c r="E11" s="5"/>
      <c r="I11" s="6"/>
    </row>
    <row r="12" spans="1:17" x14ac:dyDescent="0.25">
      <c r="A12" s="5"/>
      <c r="B12" s="5"/>
      <c r="C12" s="5"/>
      <c r="D12" s="5"/>
      <c r="E12" s="5"/>
      <c r="I12" s="6"/>
    </row>
    <row r="13" spans="1:17" x14ac:dyDescent="0.25">
      <c r="A13" s="7" t="s">
        <v>11</v>
      </c>
      <c r="B13" s="7"/>
      <c r="C13" s="7"/>
      <c r="D13" s="7"/>
      <c r="E13" s="7"/>
      <c r="I13" s="328" t="s">
        <v>16</v>
      </c>
      <c r="J13" s="328"/>
      <c r="K13" s="328"/>
      <c r="L13" s="331"/>
      <c r="M13" s="331"/>
      <c r="N13" s="331"/>
      <c r="O13" s="331"/>
      <c r="P13" s="331"/>
      <c r="Q13" s="331"/>
    </row>
    <row r="14" spans="1:17" x14ac:dyDescent="0.25">
      <c r="A14" s="7" t="s">
        <v>253</v>
      </c>
      <c r="B14" s="7"/>
      <c r="C14" s="7"/>
      <c r="D14" s="7"/>
      <c r="E14" s="7"/>
      <c r="I14" s="328"/>
      <c r="J14" s="328"/>
      <c r="K14" s="328"/>
      <c r="L14" s="331"/>
      <c r="M14" s="331"/>
      <c r="N14" s="331"/>
      <c r="O14" s="331"/>
      <c r="P14" s="331"/>
      <c r="Q14" s="331"/>
    </row>
    <row r="15" spans="1:17" x14ac:dyDescent="0.25">
      <c r="A15" s="7" t="s">
        <v>12</v>
      </c>
      <c r="B15" s="7"/>
      <c r="C15" s="7"/>
      <c r="D15" s="7"/>
      <c r="E15" s="7"/>
      <c r="F15" s="7"/>
      <c r="I15" s="329" t="s">
        <v>15</v>
      </c>
      <c r="J15" s="329"/>
      <c r="K15" s="329"/>
      <c r="L15" s="330" t="s">
        <v>254</v>
      </c>
      <c r="M15" s="330"/>
      <c r="N15" s="330"/>
      <c r="O15" s="330"/>
      <c r="P15" s="332"/>
      <c r="Q15" s="332"/>
    </row>
    <row r="16" spans="1:17" x14ac:dyDescent="0.25">
      <c r="A16" s="7" t="s">
        <v>157</v>
      </c>
      <c r="B16" s="7"/>
      <c r="C16" s="7"/>
      <c r="D16" s="7"/>
      <c r="E16" s="7"/>
      <c r="F16" s="7"/>
      <c r="I16" s="329" t="s">
        <v>0</v>
      </c>
      <c r="J16" s="329"/>
      <c r="K16" s="329"/>
      <c r="L16" s="333"/>
      <c r="M16" s="333"/>
      <c r="N16" s="333"/>
      <c r="O16" s="333"/>
      <c r="P16" s="333"/>
      <c r="Q16" s="333"/>
    </row>
    <row r="17" spans="1:17" x14ac:dyDescent="0.25">
      <c r="A17" s="7" t="s">
        <v>13</v>
      </c>
      <c r="B17" s="7"/>
      <c r="C17" s="7"/>
      <c r="D17" s="7"/>
      <c r="E17" s="7"/>
      <c r="F17" s="7"/>
    </row>
    <row r="19" spans="1:17" x14ac:dyDescent="0.25">
      <c r="A19" s="294" t="s">
        <v>267</v>
      </c>
      <c r="B19" s="295"/>
      <c r="C19" s="295"/>
      <c r="D19" s="295"/>
      <c r="E19" s="295"/>
      <c r="F19" s="295"/>
      <c r="G19" s="295"/>
      <c r="H19" s="295"/>
      <c r="I19" s="295"/>
      <c r="J19" s="295"/>
      <c r="K19" s="295"/>
      <c r="L19" s="295"/>
      <c r="M19" s="295"/>
      <c r="N19" s="295"/>
      <c r="O19" s="295"/>
      <c r="P19" s="295"/>
      <c r="Q19" s="296"/>
    </row>
    <row r="20" spans="1:17" x14ac:dyDescent="0.25">
      <c r="A20" s="297" t="s">
        <v>260</v>
      </c>
      <c r="B20" s="298"/>
      <c r="C20" s="298"/>
      <c r="D20" s="298"/>
      <c r="E20" s="298"/>
      <c r="F20" s="298"/>
      <c r="G20" s="298"/>
      <c r="H20" s="298"/>
      <c r="I20" s="298"/>
      <c r="J20" s="298"/>
      <c r="K20" s="298"/>
      <c r="L20" s="298"/>
      <c r="M20" s="298"/>
      <c r="N20" s="298"/>
      <c r="O20" s="298"/>
      <c r="P20" s="298"/>
      <c r="Q20" s="299"/>
    </row>
    <row r="21" spans="1:17" x14ac:dyDescent="0.25">
      <c r="A21" s="300"/>
      <c r="B21" s="301"/>
      <c r="C21" s="301"/>
      <c r="D21" s="301"/>
      <c r="E21" s="301"/>
      <c r="F21" s="301"/>
      <c r="G21" s="301"/>
      <c r="H21" s="301"/>
      <c r="I21" s="301"/>
      <c r="J21" s="301"/>
      <c r="K21" s="301"/>
      <c r="L21" s="301"/>
      <c r="M21" s="301"/>
      <c r="N21" s="301"/>
      <c r="O21" s="301"/>
      <c r="P21" s="301"/>
      <c r="Q21" s="302"/>
    </row>
    <row r="22" spans="1:17" ht="10.15" customHeight="1" x14ac:dyDescent="0.25">
      <c r="C22" s="6"/>
      <c r="D22" s="6"/>
      <c r="E22" s="6"/>
      <c r="F22" s="6"/>
      <c r="G22" s="6"/>
      <c r="H22" s="6"/>
      <c r="I22" s="6"/>
      <c r="Q22" s="9"/>
    </row>
    <row r="23" spans="1:17" x14ac:dyDescent="0.25">
      <c r="A23" s="10" t="s">
        <v>18</v>
      </c>
      <c r="B23" s="11"/>
      <c r="C23" s="11"/>
      <c r="D23" s="11"/>
      <c r="E23" s="11"/>
      <c r="F23" s="11"/>
      <c r="G23" s="11"/>
      <c r="H23" s="11"/>
      <c r="I23" s="11"/>
      <c r="J23" s="11"/>
      <c r="K23" s="11"/>
      <c r="L23" s="11"/>
      <c r="M23" s="11"/>
      <c r="N23" s="11"/>
      <c r="O23" s="11"/>
      <c r="P23" s="11"/>
      <c r="Q23" s="12"/>
    </row>
    <row r="24" spans="1:17" ht="10.15" customHeight="1" x14ac:dyDescent="0.25">
      <c r="A24" s="13"/>
      <c r="B24" s="14"/>
      <c r="C24" s="14"/>
      <c r="D24" s="14"/>
      <c r="E24" s="14"/>
      <c r="F24" s="14"/>
      <c r="G24" s="14"/>
      <c r="H24" s="14"/>
      <c r="I24" s="14"/>
      <c r="J24" s="14"/>
      <c r="K24" s="14"/>
      <c r="L24" s="14"/>
      <c r="M24" s="14"/>
      <c r="N24" s="14"/>
      <c r="O24" s="14"/>
      <c r="P24" s="15"/>
      <c r="Q24" s="16"/>
    </row>
    <row r="25" spans="1:17" x14ac:dyDescent="0.25">
      <c r="A25" s="303" t="s">
        <v>17</v>
      </c>
      <c r="B25" s="304"/>
      <c r="C25" s="304"/>
      <c r="D25" s="304"/>
      <c r="E25" s="305"/>
      <c r="F25" s="307"/>
      <c r="G25" s="308"/>
      <c r="H25" s="308"/>
      <c r="I25" s="308"/>
      <c r="J25" s="308"/>
      <c r="K25" s="308"/>
      <c r="L25" s="308"/>
      <c r="M25" s="308"/>
      <c r="N25" s="308"/>
      <c r="O25" s="308"/>
      <c r="P25" s="309"/>
      <c r="Q25" s="19"/>
    </row>
    <row r="26" spans="1:17" ht="24" customHeight="1" x14ac:dyDescent="0.25">
      <c r="A26" s="306"/>
      <c r="B26" s="304"/>
      <c r="C26" s="304"/>
      <c r="D26" s="304"/>
      <c r="E26" s="305"/>
      <c r="F26" s="310"/>
      <c r="G26" s="311"/>
      <c r="H26" s="311"/>
      <c r="I26" s="311"/>
      <c r="J26" s="311"/>
      <c r="K26" s="311"/>
      <c r="L26" s="311"/>
      <c r="M26" s="311"/>
      <c r="N26" s="311"/>
      <c r="O26" s="311"/>
      <c r="P26" s="312"/>
      <c r="Q26" s="19"/>
    </row>
    <row r="27" spans="1:17" ht="20.45" customHeight="1" x14ac:dyDescent="0.25">
      <c r="A27" s="17"/>
      <c r="B27" s="18"/>
      <c r="C27" s="18"/>
      <c r="D27" s="18"/>
      <c r="E27" s="18"/>
      <c r="F27" s="20"/>
      <c r="G27" s="20"/>
      <c r="H27" s="20"/>
      <c r="I27" s="20"/>
      <c r="J27" s="20"/>
      <c r="K27" s="20"/>
      <c r="L27" s="20"/>
      <c r="M27" s="20"/>
      <c r="N27" s="20"/>
      <c r="O27" s="20"/>
      <c r="P27" s="20"/>
      <c r="Q27" s="19"/>
    </row>
    <row r="28" spans="1:17" ht="19.899999999999999" customHeight="1" x14ac:dyDescent="0.25">
      <c r="A28" s="313" t="s">
        <v>19</v>
      </c>
      <c r="B28" s="314"/>
      <c r="C28" s="314"/>
      <c r="D28" s="314"/>
      <c r="E28" s="315"/>
      <c r="F28" s="316" t="s">
        <v>1</v>
      </c>
      <c r="G28" s="317"/>
      <c r="H28" s="318"/>
      <c r="I28" s="319"/>
      <c r="J28" s="319"/>
      <c r="K28" s="319"/>
      <c r="L28" s="319"/>
      <c r="M28" s="319"/>
      <c r="N28" s="319"/>
      <c r="O28" s="319"/>
      <c r="P28" s="320"/>
      <c r="Q28" s="21"/>
    </row>
    <row r="29" spans="1:17" ht="19.899999999999999" customHeight="1" x14ac:dyDescent="0.25">
      <c r="A29" s="313"/>
      <c r="B29" s="314"/>
      <c r="C29" s="314"/>
      <c r="D29" s="314"/>
      <c r="E29" s="315"/>
      <c r="F29" s="324" t="s">
        <v>2</v>
      </c>
      <c r="G29" s="325"/>
      <c r="H29" s="318"/>
      <c r="I29" s="319"/>
      <c r="J29" s="319"/>
      <c r="K29" s="319"/>
      <c r="L29" s="319"/>
      <c r="M29" s="319"/>
      <c r="N29" s="319"/>
      <c r="O29" s="319"/>
      <c r="P29" s="320"/>
      <c r="Q29" s="21"/>
    </row>
    <row r="30" spans="1:17" ht="19.899999999999999" customHeight="1" x14ac:dyDescent="0.25">
      <c r="A30" s="313"/>
      <c r="B30" s="314"/>
      <c r="C30" s="314"/>
      <c r="D30" s="314"/>
      <c r="E30" s="315"/>
      <c r="F30" s="326" t="s">
        <v>3</v>
      </c>
      <c r="G30" s="327"/>
      <c r="H30" s="318"/>
      <c r="I30" s="319"/>
      <c r="J30" s="319"/>
      <c r="K30" s="319"/>
      <c r="L30" s="319"/>
      <c r="M30" s="319"/>
      <c r="N30" s="319"/>
      <c r="O30" s="319"/>
      <c r="P30" s="320"/>
      <c r="Q30" s="21"/>
    </row>
    <row r="31" spans="1:17" ht="10.15" customHeight="1" x14ac:dyDescent="0.25">
      <c r="A31" s="22"/>
      <c r="B31" s="6"/>
      <c r="C31" s="6"/>
      <c r="D31" s="6"/>
      <c r="E31" s="6"/>
      <c r="F31" s="6"/>
      <c r="G31" s="6"/>
      <c r="H31" s="6"/>
      <c r="I31" s="6"/>
      <c r="J31" s="6"/>
      <c r="K31" s="6"/>
      <c r="L31" s="6"/>
      <c r="M31" s="6"/>
      <c r="N31" s="6"/>
      <c r="O31" s="6"/>
      <c r="P31" s="6"/>
      <c r="Q31" s="23"/>
    </row>
    <row r="32" spans="1:17" ht="19.899999999999999" customHeight="1" x14ac:dyDescent="0.25">
      <c r="A32" s="24" t="s">
        <v>20</v>
      </c>
      <c r="B32" s="25"/>
      <c r="C32" s="25"/>
      <c r="D32" s="25"/>
      <c r="E32" s="26"/>
      <c r="F32" s="288"/>
      <c r="G32" s="289"/>
      <c r="H32" s="289"/>
      <c r="I32" s="289"/>
      <c r="J32" s="289"/>
      <c r="K32" s="290"/>
      <c r="L32" s="26"/>
      <c r="M32" s="25" t="s">
        <v>4</v>
      </c>
      <c r="N32" s="291"/>
      <c r="O32" s="292"/>
      <c r="P32" s="293"/>
      <c r="Q32" s="27"/>
    </row>
    <row r="33" spans="1:17" ht="10.15" customHeight="1" x14ac:dyDescent="0.25">
      <c r="A33" s="28"/>
      <c r="B33" s="25"/>
      <c r="C33" s="25"/>
      <c r="D33" s="25"/>
      <c r="E33" s="25"/>
      <c r="F33" s="25"/>
      <c r="G33" s="25"/>
      <c r="H33" s="25"/>
      <c r="I33" s="25"/>
      <c r="J33" s="25"/>
      <c r="K33" s="25"/>
      <c r="L33" s="25"/>
      <c r="M33" s="25"/>
      <c r="N33" s="25"/>
      <c r="O33" s="25"/>
      <c r="P33" s="25"/>
      <c r="Q33" s="29"/>
    </row>
    <row r="34" spans="1:17" ht="19.899999999999999" customHeight="1" x14ac:dyDescent="0.25">
      <c r="A34" s="24" t="s">
        <v>21</v>
      </c>
      <c r="B34" s="30"/>
      <c r="C34" s="30"/>
      <c r="D34" s="30"/>
      <c r="E34" s="26"/>
      <c r="F34" s="20"/>
      <c r="G34" s="20"/>
      <c r="H34" s="280"/>
      <c r="I34" s="281"/>
      <c r="J34" s="281"/>
      <c r="K34" s="281"/>
      <c r="L34" s="281"/>
      <c r="M34" s="281"/>
      <c r="N34" s="281"/>
      <c r="O34" s="281"/>
      <c r="P34" s="282"/>
      <c r="Q34" s="27"/>
    </row>
    <row r="35" spans="1:17" ht="10.15" customHeight="1" x14ac:dyDescent="0.25">
      <c r="A35" s="28"/>
      <c r="B35" s="25"/>
      <c r="C35" s="25"/>
      <c r="D35" s="25"/>
      <c r="E35" s="25"/>
      <c r="F35" s="25"/>
      <c r="G35" s="25"/>
      <c r="H35" s="25"/>
      <c r="I35" s="25"/>
      <c r="J35" s="25"/>
      <c r="K35" s="25"/>
      <c r="L35" s="25"/>
      <c r="M35" s="25"/>
      <c r="N35" s="25"/>
      <c r="O35" s="25"/>
      <c r="P35" s="25"/>
      <c r="Q35" s="29"/>
    </row>
    <row r="36" spans="1:17" ht="19.899999999999999" customHeight="1" x14ac:dyDescent="0.25">
      <c r="A36" s="44"/>
      <c r="B36" s="286" t="s">
        <v>23</v>
      </c>
      <c r="C36" s="287"/>
      <c r="D36" s="287"/>
      <c r="E36" s="287"/>
      <c r="F36" s="288"/>
      <c r="G36" s="289"/>
      <c r="H36" s="289"/>
      <c r="I36" s="289"/>
      <c r="J36" s="289"/>
      <c r="K36" s="290"/>
      <c r="L36" s="26"/>
      <c r="M36" s="25" t="s">
        <v>4</v>
      </c>
      <c r="N36" s="291"/>
      <c r="O36" s="292"/>
      <c r="P36" s="293"/>
      <c r="Q36" s="27"/>
    </row>
    <row r="37" spans="1:17" ht="9.6" customHeight="1" x14ac:dyDescent="0.25">
      <c r="A37" s="45"/>
      <c r="B37" s="287"/>
      <c r="C37" s="287"/>
      <c r="D37" s="287"/>
      <c r="E37" s="287"/>
      <c r="F37" s="25"/>
      <c r="G37" s="25"/>
      <c r="H37" s="25"/>
      <c r="I37" s="25"/>
      <c r="J37" s="25"/>
      <c r="K37" s="25"/>
      <c r="L37" s="25"/>
      <c r="M37" s="25"/>
      <c r="N37" s="25"/>
      <c r="O37" s="25"/>
      <c r="P37" s="25"/>
      <c r="Q37" s="29"/>
    </row>
    <row r="38" spans="1:17" ht="10.15" customHeight="1" x14ac:dyDescent="0.25">
      <c r="A38" s="28"/>
      <c r="B38" s="25"/>
      <c r="C38" s="25"/>
      <c r="D38" s="25"/>
      <c r="E38" s="25"/>
      <c r="F38" s="25"/>
      <c r="G38" s="25"/>
      <c r="H38" s="25"/>
      <c r="I38" s="25"/>
      <c r="J38" s="25"/>
      <c r="K38" s="25"/>
      <c r="L38" s="25"/>
      <c r="M38" s="25"/>
      <c r="N38" s="25"/>
      <c r="O38" s="25"/>
      <c r="P38" s="25"/>
      <c r="Q38" s="29"/>
    </row>
    <row r="39" spans="1:17" ht="19.899999999999999" customHeight="1" x14ac:dyDescent="0.25">
      <c r="A39" s="24" t="s">
        <v>22</v>
      </c>
      <c r="B39" s="30"/>
      <c r="C39" s="30"/>
      <c r="D39" s="30"/>
      <c r="E39" s="26"/>
      <c r="F39" s="26"/>
      <c r="G39" s="26"/>
      <c r="H39" s="280"/>
      <c r="I39" s="281"/>
      <c r="J39" s="281"/>
      <c r="K39" s="281"/>
      <c r="L39" s="281"/>
      <c r="M39" s="281"/>
      <c r="N39" s="281"/>
      <c r="O39" s="281"/>
      <c r="P39" s="282"/>
      <c r="Q39" s="27"/>
    </row>
    <row r="40" spans="1:17" ht="14.45" customHeight="1" x14ac:dyDescent="0.25">
      <c r="A40" s="28"/>
      <c r="B40" s="25"/>
      <c r="C40" s="25"/>
      <c r="D40" s="25"/>
      <c r="E40" s="25"/>
      <c r="F40" s="25"/>
      <c r="G40" s="25"/>
      <c r="H40" s="25"/>
      <c r="I40" s="25"/>
      <c r="J40" s="25"/>
      <c r="K40" s="25"/>
      <c r="L40" s="25"/>
      <c r="M40" s="25"/>
      <c r="N40" s="25"/>
      <c r="O40" s="25"/>
      <c r="P40" s="25"/>
      <c r="Q40" s="29"/>
    </row>
    <row r="41" spans="1:17" ht="19.899999999999999" customHeight="1" x14ac:dyDescent="0.25">
      <c r="A41" s="31" t="s">
        <v>24</v>
      </c>
      <c r="B41" s="25"/>
      <c r="C41" s="25"/>
      <c r="D41" s="25"/>
      <c r="E41" s="25"/>
      <c r="F41" s="283"/>
      <c r="G41" s="284"/>
      <c r="H41" s="285"/>
      <c r="I41" s="25"/>
      <c r="J41" s="6"/>
      <c r="K41" s="25"/>
      <c r="L41" s="25"/>
      <c r="M41" s="46"/>
      <c r="N41" s="6"/>
      <c r="O41" s="6"/>
      <c r="P41" s="6"/>
      <c r="Q41" s="29"/>
    </row>
    <row r="42" spans="1:17" ht="10.15" customHeight="1" x14ac:dyDescent="0.25">
      <c r="A42" s="28"/>
      <c r="B42" s="25"/>
      <c r="C42" s="25"/>
      <c r="D42" s="25"/>
      <c r="E42" s="25"/>
      <c r="F42" s="25"/>
      <c r="G42" s="25"/>
      <c r="H42" s="25"/>
      <c r="I42" s="25"/>
      <c r="J42" s="25"/>
      <c r="K42" s="25"/>
      <c r="L42" s="25"/>
      <c r="M42" s="25"/>
      <c r="N42" s="6"/>
      <c r="O42" s="25"/>
      <c r="P42" s="25"/>
      <c r="Q42" s="29"/>
    </row>
    <row r="43" spans="1:17" ht="19.899999999999999" customHeight="1" x14ac:dyDescent="0.25">
      <c r="A43" s="31" t="s">
        <v>5</v>
      </c>
      <c r="B43" s="25"/>
      <c r="C43" s="25"/>
      <c r="D43" s="25"/>
      <c r="E43" s="25"/>
      <c r="F43" s="283"/>
      <c r="G43" s="284"/>
      <c r="H43" s="285"/>
      <c r="I43" s="25"/>
      <c r="J43" s="25"/>
      <c r="K43" s="25"/>
      <c r="L43" s="25"/>
      <c r="M43" s="25"/>
      <c r="N43" s="6"/>
      <c r="O43" s="25"/>
      <c r="P43" s="25"/>
      <c r="Q43" s="29"/>
    </row>
    <row r="44" spans="1:17" ht="10.15" customHeight="1" x14ac:dyDescent="0.25">
      <c r="A44" s="28"/>
      <c r="B44" s="25"/>
      <c r="C44" s="25"/>
      <c r="D44" s="25"/>
      <c r="E44" s="25"/>
      <c r="F44" s="25"/>
      <c r="G44" s="25"/>
      <c r="H44" s="25"/>
      <c r="I44" s="25"/>
      <c r="J44" s="25"/>
      <c r="K44" s="25"/>
      <c r="L44" s="25"/>
      <c r="M44" s="25"/>
      <c r="N44" s="6"/>
      <c r="O44" s="25"/>
      <c r="P44" s="25"/>
      <c r="Q44" s="29"/>
    </row>
    <row r="45" spans="1:17" ht="19.899999999999999" customHeight="1" x14ac:dyDescent="0.25">
      <c r="A45" s="31" t="s">
        <v>6</v>
      </c>
      <c r="B45" s="25"/>
      <c r="C45" s="25"/>
      <c r="D45" s="25"/>
      <c r="E45" s="25"/>
      <c r="F45" s="283"/>
      <c r="G45" s="284"/>
      <c r="H45" s="285"/>
      <c r="I45" s="273" t="s">
        <v>178</v>
      </c>
      <c r="J45" s="273"/>
      <c r="K45" s="273"/>
      <c r="L45" s="273"/>
      <c r="M45" s="273"/>
      <c r="N45" s="274"/>
      <c r="O45" s="275"/>
      <c r="P45" s="276"/>
      <c r="Q45" s="29"/>
    </row>
    <row r="46" spans="1:17" ht="10.15" customHeight="1" x14ac:dyDescent="0.25">
      <c r="A46" s="28"/>
      <c r="B46" s="25"/>
      <c r="C46" s="25"/>
      <c r="D46" s="25"/>
      <c r="E46" s="25"/>
      <c r="F46" s="25"/>
      <c r="G46" s="25"/>
      <c r="H46" s="25"/>
      <c r="I46" s="273"/>
      <c r="J46" s="273"/>
      <c r="K46" s="273"/>
      <c r="L46" s="273"/>
      <c r="M46" s="273"/>
      <c r="N46" s="6"/>
      <c r="O46" s="25"/>
      <c r="P46" s="25"/>
      <c r="Q46" s="29"/>
    </row>
    <row r="47" spans="1:17" ht="19.899999999999999" customHeight="1" x14ac:dyDescent="0.25">
      <c r="A47" s="31" t="s">
        <v>7</v>
      </c>
      <c r="B47" s="25"/>
      <c r="C47" s="25"/>
      <c r="D47" s="25"/>
      <c r="E47" s="25"/>
      <c r="F47" s="283"/>
      <c r="G47" s="284"/>
      <c r="H47" s="285"/>
      <c r="I47" s="32"/>
      <c r="J47" s="32"/>
      <c r="K47" s="32"/>
      <c r="L47" s="32"/>
      <c r="M47" s="46" t="s">
        <v>8</v>
      </c>
      <c r="N47" s="283"/>
      <c r="O47" s="284"/>
      <c r="P47" s="285"/>
      <c r="Q47" s="29"/>
    </row>
    <row r="48" spans="1:17" ht="10.15" customHeight="1" x14ac:dyDescent="0.25">
      <c r="A48" s="31"/>
      <c r="B48" s="25"/>
      <c r="C48" s="25"/>
      <c r="D48" s="25"/>
      <c r="E48" s="25"/>
      <c r="F48" s="25"/>
      <c r="G48" s="25"/>
      <c r="H48" s="25"/>
      <c r="I48" s="25"/>
      <c r="J48" s="25"/>
      <c r="K48" s="25"/>
      <c r="L48" s="25"/>
      <c r="M48" s="46"/>
      <c r="N48" s="6"/>
      <c r="O48" s="25"/>
      <c r="P48" s="25"/>
      <c r="Q48" s="29"/>
    </row>
    <row r="49" spans="1:17" s="64" customFormat="1" ht="19.899999999999999" customHeight="1" x14ac:dyDescent="0.25">
      <c r="A49" s="62"/>
      <c r="B49" s="277" t="s">
        <v>39</v>
      </c>
      <c r="C49" s="278"/>
      <c r="D49" s="278"/>
      <c r="E49" s="278"/>
      <c r="F49" s="278"/>
      <c r="G49" s="278"/>
      <c r="H49" s="278"/>
      <c r="I49" s="278"/>
      <c r="J49" s="278"/>
      <c r="K49" s="278"/>
      <c r="L49" s="278"/>
      <c r="M49" s="278"/>
      <c r="N49" s="278"/>
      <c r="O49" s="278"/>
      <c r="P49" s="279"/>
      <c r="Q49" s="63"/>
    </row>
    <row r="50" spans="1:17" ht="10.15" customHeight="1" x14ac:dyDescent="0.25">
      <c r="A50" s="28"/>
      <c r="B50" s="25"/>
      <c r="C50" s="25"/>
      <c r="D50" s="25"/>
      <c r="E50" s="25"/>
      <c r="F50" s="25"/>
      <c r="G50" s="25"/>
      <c r="H50" s="25"/>
      <c r="I50" s="65"/>
      <c r="J50" s="25"/>
      <c r="K50" s="25"/>
      <c r="L50" s="25"/>
      <c r="M50" s="46"/>
      <c r="N50" s="25"/>
      <c r="O50" s="25"/>
      <c r="P50" s="25"/>
      <c r="Q50" s="29"/>
    </row>
    <row r="51" spans="1:17" ht="9" customHeight="1" x14ac:dyDescent="0.25">
      <c r="A51" s="33"/>
      <c r="B51" s="34"/>
      <c r="C51" s="34"/>
      <c r="D51" s="34"/>
      <c r="E51" s="34"/>
      <c r="F51" s="34"/>
      <c r="G51" s="34"/>
      <c r="H51" s="34"/>
      <c r="I51" s="35"/>
      <c r="J51" s="35"/>
      <c r="K51" s="35"/>
      <c r="L51" s="35"/>
      <c r="M51" s="35"/>
      <c r="N51" s="35"/>
      <c r="O51" s="36"/>
      <c r="P51" s="36"/>
      <c r="Q51" s="37"/>
    </row>
  </sheetData>
  <mergeCells count="39">
    <mergeCell ref="A5:H5"/>
    <mergeCell ref="A6:H6"/>
    <mergeCell ref="A7:H7"/>
    <mergeCell ref="A8:H8"/>
    <mergeCell ref="A9:H9"/>
    <mergeCell ref="A10:H10"/>
    <mergeCell ref="F29:G29"/>
    <mergeCell ref="H29:P29"/>
    <mergeCell ref="F30:G30"/>
    <mergeCell ref="I13:K14"/>
    <mergeCell ref="I15:K15"/>
    <mergeCell ref="L15:O15"/>
    <mergeCell ref="I16:K16"/>
    <mergeCell ref="L13:Q14"/>
    <mergeCell ref="P15:Q15"/>
    <mergeCell ref="L16:Q16"/>
    <mergeCell ref="B36:E37"/>
    <mergeCell ref="F36:K36"/>
    <mergeCell ref="N36:P36"/>
    <mergeCell ref="A19:Q19"/>
    <mergeCell ref="A20:Q21"/>
    <mergeCell ref="A25:E26"/>
    <mergeCell ref="F25:P26"/>
    <mergeCell ref="A28:E30"/>
    <mergeCell ref="F28:G28"/>
    <mergeCell ref="H28:P28"/>
    <mergeCell ref="H30:P30"/>
    <mergeCell ref="F32:K32"/>
    <mergeCell ref="N32:P32"/>
    <mergeCell ref="H34:P34"/>
    <mergeCell ref="I45:M46"/>
    <mergeCell ref="N45:P45"/>
    <mergeCell ref="B49:P49"/>
    <mergeCell ref="H39:P39"/>
    <mergeCell ref="F41:H41"/>
    <mergeCell ref="F43:H43"/>
    <mergeCell ref="F47:H47"/>
    <mergeCell ref="N47:P47"/>
    <mergeCell ref="F45:H45"/>
  </mergeCells>
  <conditionalFormatting sqref="N45">
    <cfRule type="cellIs" dxfId="111" priority="1" stopIfTrue="1" operator="notEqual">
      <formula>0</formula>
    </cfRule>
  </conditionalFormatting>
  <dataValidations disablePrompts="1" count="2">
    <dataValidation type="date" allowBlank="1" showErrorMessage="1" errorTitle="Bewilligungszeitraum" error="Der Bewilligungszeitraum muss zwischen 01.01.2014 und 31.12.2023 liegen!" sqref="F47:H47" xr:uid="{00000000-0002-0000-0100-000000000000}">
      <formula1>41640</formula1>
      <formula2>45291</formula2>
    </dataValidation>
    <dataValidation type="date" allowBlank="1" showErrorMessage="1" errorTitle="Datum" error="Das Datum muss zwischen 01.01.2014 und 31.12.2023 liegen!" sqref="N41:P41 F43:H43 N47:P47 F41:H41 O43:P43 F45:H45" xr:uid="{00000000-0002-0000-0100-000001000000}">
      <formula1>41640</formula1>
      <formula2>45291</formula2>
    </dataValidation>
  </dataValidations>
  <pageMargins left="0.70866141732283472" right="0.39370078740157483" top="0.39370078740157483" bottom="0.59055118110236227" header="0" footer="0.39370078740157483"/>
  <pageSetup paperSize="9" orientation="portrait" r:id="rId1"/>
  <headerFooter differentFirst="1">
    <oddFooter>&amp;L&amp;8Formularversion 3.1 vom 16.12.2021</oddFooter>
    <firstFooter>&amp;L&amp;"Arial,Standard"&amp;8&amp;K00-043Formularversion Version 3.2 vom 16.12.2021&amp;C&amp;A</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1</xdr:col>
                    <xdr:colOff>19050</xdr:colOff>
                    <xdr:row>47</xdr:row>
                    <xdr:rowOff>104775</xdr:rowOff>
                  </from>
                  <to>
                    <xdr:col>1</xdr:col>
                    <xdr:colOff>323850</xdr:colOff>
                    <xdr:row>48</xdr:row>
                    <xdr:rowOff>209550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A1:L55"/>
  <sheetViews>
    <sheetView showGridLines="0" view="pageLayout" topLeftCell="C1" zoomScaleNormal="100" workbookViewId="0">
      <selection activeCell="I15" sqref="I15"/>
    </sheetView>
  </sheetViews>
  <sheetFormatPr baseColWidth="10" defaultRowHeight="15" x14ac:dyDescent="0.25"/>
  <cols>
    <col min="1" max="1" width="4.7109375" style="6" customWidth="1"/>
    <col min="2" max="2" width="2.28515625" style="6" customWidth="1"/>
    <col min="3" max="3" width="10.7109375" style="6" customWidth="1"/>
    <col min="4" max="4" width="11.5703125" style="6" customWidth="1"/>
    <col min="5" max="5" width="10.7109375" style="6" customWidth="1"/>
    <col min="6" max="6" width="5.42578125" style="6" customWidth="1"/>
    <col min="7" max="8" width="2.42578125" style="6" customWidth="1"/>
    <col min="9" max="9" width="10.7109375" style="6" customWidth="1"/>
    <col min="10" max="10" width="14.7109375" style="6" customWidth="1"/>
    <col min="11" max="11" width="0.85546875" style="6" customWidth="1"/>
    <col min="12" max="12" width="10.42578125" customWidth="1"/>
  </cols>
  <sheetData>
    <row r="1" spans="1:12" x14ac:dyDescent="0.25">
      <c r="A1" s="47" t="s">
        <v>25</v>
      </c>
      <c r="B1" s="48"/>
      <c r="C1" s="48"/>
      <c r="D1" s="48"/>
      <c r="E1" s="48"/>
      <c r="F1" s="48"/>
      <c r="G1" s="234" t="s">
        <v>15</v>
      </c>
      <c r="H1" s="234"/>
      <c r="I1" s="48"/>
      <c r="J1" s="340" t="s">
        <v>254</v>
      </c>
      <c r="K1" s="341"/>
      <c r="L1" s="227">
        <f>'Seite 1'!P15</f>
        <v>0</v>
      </c>
    </row>
    <row r="2" spans="1:12" ht="13.15" customHeight="1" x14ac:dyDescent="0.25">
      <c r="A2" s="349" t="s">
        <v>180</v>
      </c>
      <c r="B2" s="350"/>
      <c r="C2" s="350"/>
      <c r="D2" s="350"/>
      <c r="E2" s="350"/>
      <c r="F2" s="350"/>
      <c r="G2" s="350"/>
      <c r="H2" s="350"/>
      <c r="I2" s="350"/>
      <c r="J2" s="350"/>
      <c r="K2" s="350"/>
      <c r="L2" s="351"/>
    </row>
    <row r="3" spans="1:12" ht="13.15" customHeight="1" x14ac:dyDescent="0.25">
      <c r="A3" s="352"/>
      <c r="B3" s="353"/>
      <c r="C3" s="353"/>
      <c r="D3" s="353"/>
      <c r="E3" s="353"/>
      <c r="F3" s="353"/>
      <c r="G3" s="353"/>
      <c r="H3" s="353"/>
      <c r="I3" s="353"/>
      <c r="J3" s="353"/>
      <c r="K3" s="353"/>
      <c r="L3" s="354"/>
    </row>
    <row r="4" spans="1:12" ht="13.15" customHeight="1" x14ac:dyDescent="0.25">
      <c r="A4" s="355"/>
      <c r="B4" s="356"/>
      <c r="C4" s="356"/>
      <c r="D4" s="356"/>
      <c r="E4" s="356"/>
      <c r="F4" s="356"/>
      <c r="G4" s="356"/>
      <c r="H4" s="356"/>
      <c r="I4" s="356"/>
      <c r="J4" s="356"/>
      <c r="K4" s="356"/>
      <c r="L4" s="357"/>
    </row>
    <row r="5" spans="1:12" ht="7.9" customHeight="1" x14ac:dyDescent="0.25">
      <c r="A5" s="235"/>
      <c r="B5" s="236"/>
      <c r="C5" s="236"/>
      <c r="D5" s="236"/>
      <c r="E5" s="236"/>
      <c r="F5" s="236"/>
      <c r="G5" s="236"/>
      <c r="H5" s="236"/>
      <c r="I5" s="236"/>
      <c r="J5" s="236"/>
      <c r="K5" s="236"/>
      <c r="L5" s="237"/>
    </row>
    <row r="6" spans="1:12" x14ac:dyDescent="0.25">
      <c r="A6" s="51" t="s">
        <v>29</v>
      </c>
      <c r="B6" s="52"/>
      <c r="C6" s="52"/>
      <c r="D6" s="53"/>
      <c r="E6" s="53"/>
      <c r="F6" s="53"/>
      <c r="G6" s="54"/>
      <c r="H6" s="54"/>
      <c r="I6" s="54"/>
      <c r="J6" s="54"/>
      <c r="K6" s="54"/>
      <c r="L6" s="238"/>
    </row>
    <row r="7" spans="1:12" ht="8.4499999999999993" customHeight="1" x14ac:dyDescent="0.25">
      <c r="A7" s="51"/>
      <c r="B7" s="52"/>
      <c r="C7" s="52"/>
      <c r="D7" s="53"/>
      <c r="E7" s="53"/>
      <c r="F7" s="53"/>
      <c r="G7" s="54"/>
      <c r="H7" s="54"/>
      <c r="I7" s="54"/>
      <c r="J7" s="54"/>
      <c r="K7" s="54"/>
      <c r="L7" s="238"/>
    </row>
    <row r="8" spans="1:12" ht="13.15" customHeight="1" x14ac:dyDescent="0.25">
      <c r="A8" s="49" t="s">
        <v>26</v>
      </c>
      <c r="D8" s="55" t="s">
        <v>30</v>
      </c>
      <c r="E8" s="56"/>
      <c r="F8" s="56"/>
      <c r="G8" s="56"/>
      <c r="H8" s="56"/>
      <c r="I8" s="56"/>
      <c r="J8" s="56"/>
      <c r="K8" s="56"/>
      <c r="L8" s="238"/>
    </row>
    <row r="9" spans="1:12" ht="13.15" customHeight="1" x14ac:dyDescent="0.25">
      <c r="A9" s="49"/>
      <c r="D9" s="55" t="s">
        <v>31</v>
      </c>
      <c r="E9" s="56"/>
      <c r="F9" s="56"/>
      <c r="G9" s="56"/>
      <c r="H9" s="56"/>
      <c r="I9" s="56"/>
      <c r="J9" s="56"/>
      <c r="K9" s="56"/>
      <c r="L9" s="238"/>
    </row>
    <row r="10" spans="1:12" ht="37.15" customHeight="1" x14ac:dyDescent="0.25">
      <c r="A10" s="49"/>
      <c r="D10" s="342" t="s">
        <v>215</v>
      </c>
      <c r="E10" s="342"/>
      <c r="F10" s="342"/>
      <c r="G10" s="342"/>
      <c r="H10" s="342"/>
      <c r="I10" s="342"/>
      <c r="J10" s="342"/>
      <c r="K10" s="342"/>
      <c r="L10" s="343"/>
    </row>
    <row r="11" spans="1:12" ht="36.6" customHeight="1" x14ac:dyDescent="0.25">
      <c r="A11" s="49"/>
      <c r="D11" s="342" t="s">
        <v>200</v>
      </c>
      <c r="E11" s="342"/>
      <c r="F11" s="342"/>
      <c r="G11" s="342"/>
      <c r="H11" s="342"/>
      <c r="I11" s="342"/>
      <c r="J11" s="342"/>
      <c r="K11" s="342"/>
      <c r="L11" s="343"/>
    </row>
    <row r="12" spans="1:12" ht="8.4499999999999993" customHeight="1" x14ac:dyDescent="0.25">
      <c r="A12" s="49"/>
      <c r="D12" s="55"/>
      <c r="E12" s="56"/>
      <c r="F12" s="56"/>
      <c r="G12" s="56"/>
      <c r="H12" s="56"/>
      <c r="I12" s="56"/>
      <c r="J12" s="56"/>
      <c r="K12" s="56"/>
      <c r="L12" s="238"/>
    </row>
    <row r="13" spans="1:12" ht="13.15" customHeight="1" x14ac:dyDescent="0.25">
      <c r="A13" s="49" t="s">
        <v>27</v>
      </c>
      <c r="D13" s="55" t="s">
        <v>28</v>
      </c>
      <c r="E13" s="55"/>
      <c r="F13" s="56"/>
      <c r="G13" s="56"/>
      <c r="H13" s="56"/>
      <c r="I13" s="56"/>
      <c r="J13" s="56"/>
      <c r="K13" s="56"/>
      <c r="L13" s="238"/>
    </row>
    <row r="14" spans="1:12" ht="8.4499999999999993" customHeight="1" x14ac:dyDescent="0.25">
      <c r="A14" s="49"/>
      <c r="D14" s="55"/>
      <c r="E14" s="56"/>
      <c r="F14" s="56"/>
      <c r="G14" s="56"/>
      <c r="H14" s="56"/>
      <c r="I14" s="56"/>
      <c r="J14" s="56"/>
      <c r="K14" s="56"/>
      <c r="L14" s="238"/>
    </row>
    <row r="15" spans="1:12" ht="13.15" customHeight="1" x14ac:dyDescent="0.25">
      <c r="A15" s="49" t="s">
        <v>32</v>
      </c>
      <c r="D15" s="6" t="s">
        <v>35</v>
      </c>
      <c r="E15" s="55"/>
      <c r="F15" s="56"/>
      <c r="G15" s="56"/>
      <c r="H15" s="56"/>
      <c r="I15" s="56"/>
      <c r="J15" s="56"/>
      <c r="K15" s="56"/>
      <c r="L15" s="238"/>
    </row>
    <row r="16" spans="1:12" ht="13.15" customHeight="1" x14ac:dyDescent="0.25">
      <c r="A16" s="49"/>
      <c r="D16" s="55" t="s">
        <v>33</v>
      </c>
      <c r="E16" s="55"/>
      <c r="F16" s="56"/>
      <c r="G16" s="56"/>
      <c r="H16" s="56"/>
      <c r="I16" s="56"/>
      <c r="J16" s="56"/>
      <c r="K16" s="56"/>
      <c r="L16" s="238"/>
    </row>
    <row r="17" spans="1:12" ht="13.15" customHeight="1" x14ac:dyDescent="0.25">
      <c r="A17" s="49"/>
      <c r="D17" s="6" t="s">
        <v>34</v>
      </c>
      <c r="E17" s="55"/>
      <c r="F17" s="56"/>
      <c r="G17" s="56"/>
      <c r="H17" s="56"/>
      <c r="I17" s="56"/>
      <c r="J17" s="56"/>
      <c r="K17" s="56"/>
      <c r="L17" s="238"/>
    </row>
    <row r="18" spans="1:12" ht="8.4499999999999993" customHeight="1" x14ac:dyDescent="0.25">
      <c r="A18" s="49"/>
      <c r="D18" s="55"/>
      <c r="E18" s="56"/>
      <c r="F18" s="56"/>
      <c r="G18" s="56"/>
      <c r="H18" s="56"/>
      <c r="I18" s="56"/>
      <c r="J18" s="56"/>
      <c r="K18" s="56"/>
      <c r="L18" s="238"/>
    </row>
    <row r="19" spans="1:12" ht="13.15" customHeight="1" x14ac:dyDescent="0.25">
      <c r="A19" s="49" t="s">
        <v>36</v>
      </c>
      <c r="D19" s="6" t="s">
        <v>158</v>
      </c>
      <c r="L19" s="238"/>
    </row>
    <row r="20" spans="1:12" ht="6.6" customHeight="1" x14ac:dyDescent="0.25">
      <c r="A20" s="22"/>
      <c r="L20" s="238"/>
    </row>
    <row r="21" spans="1:12" ht="24.6" customHeight="1" x14ac:dyDescent="0.25">
      <c r="A21" s="344" t="s">
        <v>37</v>
      </c>
      <c r="B21" s="345"/>
      <c r="C21" s="345"/>
      <c r="D21" s="345"/>
      <c r="E21" s="345"/>
      <c r="F21" s="345"/>
      <c r="G21" s="345"/>
      <c r="H21" s="345"/>
      <c r="I21" s="345"/>
      <c r="J21" s="345"/>
      <c r="K21" s="345"/>
      <c r="L21" s="346"/>
    </row>
    <row r="22" spans="1:12" x14ac:dyDescent="0.25">
      <c r="A22" s="347" t="s">
        <v>146</v>
      </c>
      <c r="B22" s="348"/>
      <c r="C22" s="348"/>
      <c r="D22" s="348"/>
      <c r="E22" s="348"/>
      <c r="F22" s="348"/>
      <c r="G22" s="348"/>
      <c r="H22" s="348"/>
      <c r="I22" s="348"/>
      <c r="J22" s="348"/>
      <c r="K22" s="348"/>
      <c r="L22" s="243"/>
    </row>
    <row r="31" spans="1:12" ht="14.45" customHeight="1" x14ac:dyDescent="0.25"/>
    <row r="45" ht="27" customHeight="1" x14ac:dyDescent="0.25"/>
    <row r="46" ht="4.1500000000000004" customHeight="1" x14ac:dyDescent="0.25"/>
    <row r="54" ht="2.25" customHeight="1" x14ac:dyDescent="0.25"/>
    <row r="55" ht="27.75" customHeight="1" x14ac:dyDescent="0.25"/>
  </sheetData>
  <sheetProtection algorithmName="SHA-512" hashValue="zv7JVU7Jz5Aop5NlWTjUtW2hPeMqCzS14rL0dz7pT8U9rGTQ3XP5b3HeRV9Ugw8oAQwdCkJiqTJsOKsJVmSGBA==" saltValue="DjiOzJlp6XtdlQLi5xULKA==" spinCount="100000" sheet="1" objects="1" scenarios="1"/>
  <mergeCells count="6">
    <mergeCell ref="J1:K1"/>
    <mergeCell ref="D10:L10"/>
    <mergeCell ref="D11:L11"/>
    <mergeCell ref="A21:L21"/>
    <mergeCell ref="A22:K22"/>
    <mergeCell ref="A2:L4"/>
  </mergeCells>
  <pageMargins left="0.70866141732283472" right="0.19685039370078741" top="0.31496062992125984" bottom="0.39370078740157483" header="0" footer="0.31496062992125984"/>
  <pageSetup paperSize="9" scale="95" orientation="portrait" r:id="rId1"/>
  <headerFooter>
    <oddFooter>&amp;C&amp;"Arial,Standard"&amp;8&amp;A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38100</xdr:colOff>
                    <xdr:row>21</xdr:row>
                    <xdr:rowOff>0</xdr:rowOff>
                  </from>
                  <to>
                    <xdr:col>1</xdr:col>
                    <xdr:colOff>19050</xdr:colOff>
                    <xdr:row>22</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pageSetUpPr fitToPage="1"/>
  </sheetPr>
  <dimension ref="A1:K51"/>
  <sheetViews>
    <sheetView showGridLines="0" showWhiteSpace="0" view="pageLayout" zoomScaleNormal="100" workbookViewId="0">
      <selection activeCell="G2" sqref="G2"/>
    </sheetView>
  </sheetViews>
  <sheetFormatPr baseColWidth="10" defaultRowHeight="15" x14ac:dyDescent="0.25"/>
  <cols>
    <col min="1" max="1" width="9" style="66" customWidth="1"/>
    <col min="2" max="2" width="6.85546875" style="89" customWidth="1"/>
    <col min="3" max="4" width="11.28515625" style="89" customWidth="1"/>
    <col min="5" max="5" width="9.7109375" style="89" customWidth="1"/>
    <col min="6" max="6" width="8.85546875" style="89" customWidth="1"/>
    <col min="7" max="7" width="1.7109375" style="89" customWidth="1"/>
    <col min="8" max="8" width="13.28515625" style="89" customWidth="1"/>
    <col min="9" max="9" width="0.7109375" style="89" customWidth="1"/>
    <col min="10" max="10" width="13" style="89" customWidth="1"/>
    <col min="11" max="11" width="0.85546875" style="89" customWidth="1"/>
  </cols>
  <sheetData>
    <row r="1" spans="1:11" x14ac:dyDescent="0.25">
      <c r="A1" s="252"/>
      <c r="B1" s="253"/>
      <c r="C1" s="253"/>
      <c r="D1" s="253"/>
      <c r="E1" s="363" t="s">
        <v>15</v>
      </c>
      <c r="F1" s="364"/>
      <c r="G1" s="365" t="s">
        <v>254</v>
      </c>
      <c r="H1" s="366"/>
      <c r="I1" s="367"/>
      <c r="J1" s="368">
        <f>'Seite 1'!P15</f>
        <v>0</v>
      </c>
      <c r="K1" s="369"/>
    </row>
    <row r="2" spans="1:11" ht="18" customHeight="1" x14ac:dyDescent="0.25">
      <c r="A2" s="68" t="s">
        <v>40</v>
      </c>
      <c r="B2" s="69"/>
      <c r="C2" s="69"/>
      <c r="D2" s="69"/>
      <c r="E2" s="69"/>
      <c r="F2" s="69"/>
      <c r="G2" s="69"/>
      <c r="H2" s="69"/>
      <c r="I2" s="69"/>
      <c r="J2" s="69"/>
      <c r="K2" s="70"/>
    </row>
    <row r="3" spans="1:11" ht="4.9000000000000004" customHeight="1" x14ac:dyDescent="0.25">
      <c r="A3" s="117"/>
      <c r="B3" s="6"/>
      <c r="C3" s="6"/>
      <c r="D3" s="6"/>
      <c r="E3" s="6"/>
      <c r="F3" s="6"/>
      <c r="G3" s="6"/>
      <c r="H3" s="6"/>
      <c r="I3" s="6"/>
      <c r="J3" s="67"/>
      <c r="K3" s="8"/>
    </row>
    <row r="4" spans="1:11" ht="21" customHeight="1" x14ac:dyDescent="0.25">
      <c r="A4" s="239" t="s">
        <v>183</v>
      </c>
      <c r="B4" s="71"/>
      <c r="C4" s="71"/>
      <c r="D4" s="71"/>
      <c r="E4" s="71"/>
      <c r="F4" s="71"/>
      <c r="G4" s="71"/>
      <c r="H4" s="71"/>
      <c r="I4" s="71"/>
      <c r="J4" s="71"/>
      <c r="K4" s="217"/>
    </row>
    <row r="5" spans="1:11" s="221" customFormat="1" ht="14.45" customHeight="1" x14ac:dyDescent="0.25">
      <c r="A5" s="222"/>
      <c r="H5" s="221" t="s">
        <v>53</v>
      </c>
      <c r="K5" s="223"/>
    </row>
    <row r="6" spans="1:11" x14ac:dyDescent="0.25">
      <c r="A6" s="218"/>
      <c r="B6" s="73"/>
      <c r="C6" s="73"/>
      <c r="D6" s="73"/>
      <c r="E6" s="73"/>
      <c r="F6" s="73"/>
      <c r="H6" s="202"/>
      <c r="I6" s="74"/>
      <c r="J6" s="216" t="s">
        <v>41</v>
      </c>
      <c r="K6" s="219"/>
    </row>
    <row r="7" spans="1:11" ht="12" customHeight="1" x14ac:dyDescent="0.25">
      <c r="A7" s="183" t="s">
        <v>181</v>
      </c>
      <c r="B7" s="184" t="s">
        <v>51</v>
      </c>
      <c r="C7" s="87"/>
      <c r="D7" s="87"/>
      <c r="E7" s="87"/>
      <c r="F7" s="87"/>
      <c r="G7" s="87"/>
      <c r="H7" s="75"/>
      <c r="I7" s="185"/>
      <c r="J7" s="76"/>
      <c r="K7" s="21"/>
    </row>
    <row r="8" spans="1:11" s="101" customFormat="1" ht="4.9000000000000004" customHeight="1" x14ac:dyDescent="0.25">
      <c r="A8" s="94"/>
      <c r="B8" s="95"/>
      <c r="C8" s="95"/>
      <c r="D8" s="95"/>
      <c r="E8" s="95"/>
      <c r="F8" s="95"/>
      <c r="G8" s="96"/>
      <c r="H8" s="99"/>
      <c r="I8" s="97"/>
      <c r="J8" s="100"/>
      <c r="K8" s="98"/>
    </row>
    <row r="9" spans="1:11" ht="25.15" customHeight="1" x14ac:dyDescent="0.25">
      <c r="A9" s="77" t="s">
        <v>184</v>
      </c>
      <c r="B9" s="371" t="s">
        <v>179</v>
      </c>
      <c r="C9" s="371"/>
      <c r="D9" s="371"/>
      <c r="E9" s="371"/>
      <c r="F9" s="371"/>
      <c r="G9" s="372"/>
      <c r="H9" s="201"/>
      <c r="I9" s="74"/>
      <c r="J9" s="102">
        <f>'S5_Anlage Personalausgaben 1. M'!Q49+'S5_Anlage Personalausgaben  2.M'!Q49</f>
        <v>0</v>
      </c>
      <c r="K9" s="21"/>
    </row>
    <row r="10" spans="1:11" s="101" customFormat="1" ht="4.9000000000000004" customHeight="1" x14ac:dyDescent="0.25">
      <c r="A10" s="94"/>
      <c r="B10" s="95"/>
      <c r="C10" s="95"/>
      <c r="D10" s="95"/>
      <c r="E10" s="95"/>
      <c r="F10" s="95"/>
      <c r="G10" s="96"/>
      <c r="H10" s="99"/>
      <c r="I10" s="97"/>
      <c r="J10" s="100"/>
      <c r="K10" s="98"/>
    </row>
    <row r="11" spans="1:11" ht="21" customHeight="1" x14ac:dyDescent="0.25">
      <c r="A11" s="79" t="s">
        <v>185</v>
      </c>
      <c r="B11" s="73" t="s">
        <v>52</v>
      </c>
      <c r="C11" s="73"/>
      <c r="D11" s="73"/>
      <c r="E11" s="73"/>
      <c r="F11" s="73"/>
      <c r="G11" s="73"/>
      <c r="H11" s="201"/>
      <c r="I11" s="74"/>
      <c r="J11" s="102">
        <f>'S6_Belegliste 3112_Honorar'!H31</f>
        <v>0</v>
      </c>
      <c r="K11" s="21"/>
    </row>
    <row r="12" spans="1:11" ht="15.75" thickBot="1" x14ac:dyDescent="0.3">
      <c r="A12" s="79"/>
      <c r="B12" s="80" t="s">
        <v>55</v>
      </c>
      <c r="C12" s="73"/>
      <c r="D12" s="73"/>
      <c r="E12" s="73"/>
      <c r="F12" s="73"/>
      <c r="G12" s="73"/>
      <c r="H12" s="81">
        <f>H9+H11</f>
        <v>0</v>
      </c>
      <c r="I12" s="74"/>
      <c r="J12" s="81">
        <f>J9+J11</f>
        <v>0</v>
      </c>
      <c r="K12" s="21"/>
    </row>
    <row r="13" spans="1:11" ht="10.9" customHeight="1" thickTop="1" x14ac:dyDescent="0.25">
      <c r="A13" s="79"/>
      <c r="B13" s="73"/>
      <c r="C13" s="73"/>
      <c r="D13" s="73"/>
      <c r="E13" s="73"/>
      <c r="F13" s="73"/>
      <c r="G13" s="73"/>
      <c r="H13" s="73"/>
      <c r="I13" s="74"/>
      <c r="J13" s="73"/>
      <c r="K13" s="21"/>
    </row>
    <row r="14" spans="1:11" ht="9" customHeight="1" x14ac:dyDescent="0.25">
      <c r="A14" s="183" t="s">
        <v>182</v>
      </c>
      <c r="B14" s="184" t="s">
        <v>175</v>
      </c>
      <c r="C14" s="87"/>
      <c r="D14" s="87"/>
      <c r="E14" s="87"/>
      <c r="F14" s="87"/>
      <c r="G14" s="87"/>
      <c r="H14" s="87"/>
      <c r="I14" s="185"/>
      <c r="J14" s="87"/>
      <c r="K14" s="21"/>
    </row>
    <row r="15" spans="1:11" s="101" customFormat="1" ht="4.9000000000000004" customHeight="1" x14ac:dyDescent="0.25">
      <c r="A15" s="94"/>
      <c r="B15" s="95"/>
      <c r="C15" s="95"/>
      <c r="D15" s="95"/>
      <c r="E15" s="95"/>
      <c r="F15" s="95"/>
      <c r="G15" s="96"/>
      <c r="H15" s="99"/>
      <c r="I15" s="97"/>
      <c r="J15" s="100"/>
      <c r="K15" s="98"/>
    </row>
    <row r="16" spans="1:11" ht="16.899999999999999" customHeight="1" x14ac:dyDescent="0.25">
      <c r="A16" s="79" t="s">
        <v>186</v>
      </c>
      <c r="B16" s="360">
        <f>'S7_Nr1_Belegliste Sachkosten'!F7</f>
        <v>0</v>
      </c>
      <c r="C16" s="361"/>
      <c r="D16" s="361"/>
      <c r="E16" s="361"/>
      <c r="F16" s="362"/>
      <c r="G16" s="73"/>
      <c r="H16" s="201"/>
      <c r="I16" s="74"/>
      <c r="J16" s="102">
        <f>'S7_Nr1_Belegliste Sachkosten'!H63</f>
        <v>0</v>
      </c>
      <c r="K16" s="21"/>
    </row>
    <row r="17" spans="1:11" s="101" customFormat="1" ht="2.65" customHeight="1" x14ac:dyDescent="0.25">
      <c r="A17" s="94"/>
      <c r="B17" s="95"/>
      <c r="C17" s="95"/>
      <c r="D17" s="95"/>
      <c r="E17" s="95"/>
      <c r="F17" s="95"/>
      <c r="G17" s="96"/>
      <c r="H17" s="99"/>
      <c r="I17" s="97"/>
      <c r="J17" s="100"/>
      <c r="K17" s="98"/>
    </row>
    <row r="18" spans="1:11" ht="16.899999999999999" customHeight="1" x14ac:dyDescent="0.25">
      <c r="A18" s="79" t="s">
        <v>187</v>
      </c>
      <c r="B18" s="360">
        <f>'S7_Nr2_Belegliste Sachkosten'!F7</f>
        <v>0</v>
      </c>
      <c r="C18" s="361"/>
      <c r="D18" s="361"/>
      <c r="E18" s="361"/>
      <c r="F18" s="362"/>
      <c r="G18" s="78"/>
      <c r="H18" s="201"/>
      <c r="I18" s="74"/>
      <c r="J18" s="102">
        <f>'S7_Nr2_Belegliste Sachkosten'!H63</f>
        <v>0</v>
      </c>
      <c r="K18" s="21"/>
    </row>
    <row r="19" spans="1:11" s="101" customFormat="1" ht="2.65" customHeight="1" x14ac:dyDescent="0.25">
      <c r="A19" s="94"/>
      <c r="B19" s="95"/>
      <c r="C19" s="95"/>
      <c r="D19" s="95"/>
      <c r="E19" s="95"/>
      <c r="F19" s="95"/>
      <c r="G19" s="96"/>
      <c r="H19" s="99"/>
      <c r="I19" s="97"/>
      <c r="J19" s="100"/>
      <c r="K19" s="98"/>
    </row>
    <row r="20" spans="1:11" ht="16.899999999999999" customHeight="1" x14ac:dyDescent="0.25">
      <c r="A20" s="79" t="s">
        <v>188</v>
      </c>
      <c r="B20" s="360">
        <f>'S7_Nr3_Belegliste Sachkosten'!F7</f>
        <v>0</v>
      </c>
      <c r="C20" s="361"/>
      <c r="D20" s="361"/>
      <c r="E20" s="361"/>
      <c r="F20" s="362"/>
      <c r="G20" s="78"/>
      <c r="H20" s="201"/>
      <c r="I20" s="74"/>
      <c r="J20" s="102">
        <f>'S7_Nr3_Belegliste Sachkosten'!H30</f>
        <v>0</v>
      </c>
      <c r="K20" s="21"/>
    </row>
    <row r="21" spans="1:11" s="101" customFormat="1" ht="2.65" customHeight="1" x14ac:dyDescent="0.25">
      <c r="A21" s="94"/>
      <c r="B21" s="95"/>
      <c r="C21" s="95"/>
      <c r="D21" s="95"/>
      <c r="E21" s="95"/>
      <c r="F21" s="95"/>
      <c r="G21" s="96"/>
      <c r="H21" s="99"/>
      <c r="I21" s="97"/>
      <c r="J21" s="100"/>
      <c r="K21" s="98"/>
    </row>
    <row r="22" spans="1:11" ht="16.899999999999999" customHeight="1" x14ac:dyDescent="0.25">
      <c r="A22" s="79" t="s">
        <v>189</v>
      </c>
      <c r="B22" s="360">
        <f>'S7_Nr4_Belegliste Sachkosten'!F7</f>
        <v>0</v>
      </c>
      <c r="C22" s="361"/>
      <c r="D22" s="361"/>
      <c r="E22" s="361"/>
      <c r="F22" s="362"/>
      <c r="G22" s="73"/>
      <c r="H22" s="201"/>
      <c r="I22" s="74"/>
      <c r="J22" s="102">
        <f>'S7_Nr4_Belegliste Sachkosten'!H30</f>
        <v>0</v>
      </c>
      <c r="K22" s="21"/>
    </row>
    <row r="23" spans="1:11" s="101" customFormat="1" ht="2.65" customHeight="1" x14ac:dyDescent="0.25">
      <c r="A23" s="94"/>
      <c r="B23" s="95"/>
      <c r="C23" s="95"/>
      <c r="D23" s="95"/>
      <c r="E23" s="95"/>
      <c r="F23" s="95"/>
      <c r="G23" s="96"/>
      <c r="H23" s="99"/>
      <c r="I23" s="97"/>
      <c r="J23" s="100"/>
      <c r="K23" s="98"/>
    </row>
    <row r="24" spans="1:11" ht="16.899999999999999" customHeight="1" x14ac:dyDescent="0.25">
      <c r="A24" s="79" t="s">
        <v>190</v>
      </c>
      <c r="B24" s="360">
        <f>'S7_Nr5_Belegliste Sachkosten'!F7</f>
        <v>0</v>
      </c>
      <c r="C24" s="361"/>
      <c r="D24" s="361"/>
      <c r="E24" s="361"/>
      <c r="F24" s="362"/>
      <c r="G24" s="78"/>
      <c r="H24" s="201"/>
      <c r="I24" s="74"/>
      <c r="J24" s="102">
        <f>'S7_Nr5_Belegliste Sachkosten'!H30</f>
        <v>0</v>
      </c>
      <c r="K24" s="21"/>
    </row>
    <row r="25" spans="1:11" s="101" customFormat="1" ht="2.65" customHeight="1" x14ac:dyDescent="0.25">
      <c r="A25" s="94"/>
      <c r="B25" s="95"/>
      <c r="C25" s="95"/>
      <c r="D25" s="95"/>
      <c r="E25" s="95"/>
      <c r="F25" s="95"/>
      <c r="G25" s="96"/>
      <c r="H25" s="99"/>
      <c r="I25" s="97"/>
      <c r="J25" s="100"/>
      <c r="K25" s="98"/>
    </row>
    <row r="26" spans="1:11" ht="16.899999999999999" customHeight="1" x14ac:dyDescent="0.25">
      <c r="A26" s="79" t="s">
        <v>191</v>
      </c>
      <c r="B26" s="360">
        <f>'S7_Nr6_Belegliste Sachkosten'!F7</f>
        <v>0</v>
      </c>
      <c r="C26" s="361"/>
      <c r="D26" s="361"/>
      <c r="E26" s="361"/>
      <c r="F26" s="362"/>
      <c r="G26" s="78"/>
      <c r="H26" s="201"/>
      <c r="I26" s="74"/>
      <c r="J26" s="102">
        <f>'S7_Nr6_Belegliste Sachkosten'!H30</f>
        <v>0</v>
      </c>
      <c r="K26" s="21"/>
    </row>
    <row r="27" spans="1:11" s="101" customFormat="1" ht="2.65" customHeight="1" x14ac:dyDescent="0.25">
      <c r="A27" s="94"/>
      <c r="B27" s="95"/>
      <c r="C27" s="95"/>
      <c r="D27" s="95"/>
      <c r="E27" s="95"/>
      <c r="F27" s="95"/>
      <c r="G27" s="96"/>
      <c r="H27" s="99"/>
      <c r="I27" s="97"/>
      <c r="J27" s="100"/>
      <c r="K27" s="98"/>
    </row>
    <row r="28" spans="1:11" ht="16.899999999999999" customHeight="1" x14ac:dyDescent="0.25">
      <c r="A28" s="79" t="s">
        <v>192</v>
      </c>
      <c r="B28" s="360">
        <f>'S7_Nr7_Belegliste Sachkosten'!F7</f>
        <v>0</v>
      </c>
      <c r="C28" s="361"/>
      <c r="D28" s="361"/>
      <c r="E28" s="361"/>
      <c r="F28" s="362"/>
      <c r="G28" s="73"/>
      <c r="H28" s="201"/>
      <c r="I28" s="74"/>
      <c r="J28" s="102">
        <f>'S7_Nr7_Belegliste Sachkosten'!H30</f>
        <v>0</v>
      </c>
      <c r="K28" s="21"/>
    </row>
    <row r="29" spans="1:11" s="101" customFormat="1" ht="2.65" customHeight="1" x14ac:dyDescent="0.25">
      <c r="A29" s="94"/>
      <c r="B29" s="95"/>
      <c r="C29" s="95"/>
      <c r="D29" s="95"/>
      <c r="E29" s="95"/>
      <c r="F29" s="95"/>
      <c r="G29" s="96"/>
      <c r="H29" s="99"/>
      <c r="I29" s="97"/>
      <c r="J29" s="100"/>
      <c r="K29" s="98"/>
    </row>
    <row r="30" spans="1:11" s="101" customFormat="1" ht="2.65" customHeight="1" x14ac:dyDescent="0.25">
      <c r="A30" s="94"/>
      <c r="B30" s="95"/>
      <c r="C30" s="95"/>
      <c r="D30" s="95"/>
      <c r="E30" s="95"/>
      <c r="F30" s="95"/>
      <c r="G30" s="96"/>
      <c r="H30" s="99"/>
      <c r="I30" s="97"/>
      <c r="J30" s="100"/>
      <c r="K30" s="98"/>
    </row>
    <row r="31" spans="1:11" ht="19.899999999999999" customHeight="1" thickBot="1" x14ac:dyDescent="0.3">
      <c r="A31" s="82"/>
      <c r="B31" s="80" t="s">
        <v>55</v>
      </c>
      <c r="C31" s="73"/>
      <c r="D31" s="73"/>
      <c r="E31" s="73"/>
      <c r="F31" s="73"/>
      <c r="G31" s="73"/>
      <c r="H31" s="81">
        <f>H16+H18+H20+H22+H24+H26+H28</f>
        <v>0</v>
      </c>
      <c r="I31" s="74"/>
      <c r="J31" s="81">
        <f>J16+J18+J20+J22+J24+J26+J28</f>
        <v>0</v>
      </c>
      <c r="K31" s="21"/>
    </row>
    <row r="32" spans="1:11" ht="6.6" customHeight="1" thickTop="1" x14ac:dyDescent="0.25">
      <c r="A32" s="82"/>
      <c r="B32" s="73"/>
      <c r="C32" s="73"/>
      <c r="D32" s="73"/>
      <c r="E32" s="73"/>
      <c r="F32" s="73"/>
      <c r="G32" s="73"/>
      <c r="H32" s="73"/>
      <c r="I32" s="74"/>
      <c r="J32" s="73"/>
      <c r="K32" s="21"/>
    </row>
    <row r="33" spans="1:11" ht="19.899999999999999" customHeight="1" thickBot="1" x14ac:dyDescent="0.3">
      <c r="A33" s="183" t="s">
        <v>44</v>
      </c>
      <c r="B33" s="184"/>
      <c r="C33" s="184"/>
      <c r="D33" s="184"/>
      <c r="E33" s="184"/>
      <c r="F33" s="184"/>
      <c r="G33" s="242"/>
      <c r="H33" s="81">
        <f>H12+H31</f>
        <v>0</v>
      </c>
      <c r="I33" s="85"/>
      <c r="J33" s="81">
        <f>J12+J31</f>
        <v>0</v>
      </c>
      <c r="K33" s="21"/>
    </row>
    <row r="34" spans="1:11" ht="5.25" customHeight="1" thickTop="1" x14ac:dyDescent="0.25">
      <c r="A34" s="240"/>
      <c r="B34" s="80"/>
      <c r="C34" s="80"/>
      <c r="D34" s="80"/>
      <c r="E34" s="80"/>
      <c r="F34" s="80"/>
      <c r="G34" s="80"/>
      <c r="H34" s="241"/>
      <c r="I34" s="74"/>
      <c r="J34" s="241"/>
      <c r="K34" s="21"/>
    </row>
    <row r="35" spans="1:11" ht="25.5" customHeight="1" x14ac:dyDescent="0.25">
      <c r="A35" s="373" t="s">
        <v>199</v>
      </c>
      <c r="B35" s="374"/>
      <c r="C35" s="374"/>
      <c r="D35" s="374"/>
      <c r="E35" s="374"/>
      <c r="F35" s="374"/>
      <c r="G35" s="374"/>
      <c r="H35" s="374"/>
      <c r="I35" s="374"/>
      <c r="J35" s="374"/>
      <c r="K35" s="72"/>
    </row>
    <row r="36" spans="1:11" x14ac:dyDescent="0.25">
      <c r="A36" s="178" t="s">
        <v>153</v>
      </c>
      <c r="B36" s="179" t="s">
        <v>46</v>
      </c>
      <c r="C36" s="180"/>
      <c r="D36" s="180"/>
      <c r="E36" s="180"/>
      <c r="F36" s="180"/>
      <c r="G36" s="180"/>
      <c r="H36" s="180"/>
      <c r="I36" s="181"/>
      <c r="J36" s="182"/>
      <c r="K36" s="21"/>
    </row>
    <row r="37" spans="1:11" ht="18.399999999999999" customHeight="1" x14ac:dyDescent="0.25">
      <c r="A37" s="79" t="s">
        <v>193</v>
      </c>
      <c r="B37" s="73" t="s">
        <v>47</v>
      </c>
      <c r="C37" s="73"/>
      <c r="D37" s="73"/>
      <c r="E37" s="73"/>
      <c r="F37" s="73"/>
      <c r="G37" s="73"/>
      <c r="H37" s="203"/>
      <c r="I37" s="74"/>
      <c r="J37" s="177">
        <f>Belegliste_Einnahmen!F4</f>
        <v>0</v>
      </c>
      <c r="K37" s="21"/>
    </row>
    <row r="38" spans="1:11" ht="18.399999999999999" customHeight="1" x14ac:dyDescent="0.25">
      <c r="A38" s="79" t="s">
        <v>194</v>
      </c>
      <c r="B38" s="73" t="s">
        <v>54</v>
      </c>
      <c r="C38" s="73"/>
      <c r="D38" s="73"/>
      <c r="E38" s="73"/>
      <c r="F38" s="73"/>
      <c r="G38" s="73"/>
      <c r="H38" s="201"/>
      <c r="I38" s="74"/>
      <c r="J38" s="102">
        <f>J39+J40</f>
        <v>0</v>
      </c>
      <c r="K38" s="21"/>
    </row>
    <row r="39" spans="1:11" ht="18.399999999999999" customHeight="1" x14ac:dyDescent="0.25">
      <c r="A39" s="79"/>
      <c r="B39" s="226" t="s">
        <v>195</v>
      </c>
      <c r="C39" s="73" t="s">
        <v>159</v>
      </c>
      <c r="D39" s="73"/>
      <c r="E39" s="73"/>
      <c r="F39" s="73"/>
      <c r="G39" s="73"/>
      <c r="H39" s="201"/>
      <c r="I39" s="74"/>
      <c r="J39" s="102">
        <f>Belegliste_Einnahmen!F5</f>
        <v>0</v>
      </c>
      <c r="K39" s="21"/>
    </row>
    <row r="40" spans="1:11" ht="18.399999999999999" customHeight="1" x14ac:dyDescent="0.25">
      <c r="A40" s="79"/>
      <c r="B40" s="226" t="s">
        <v>196</v>
      </c>
      <c r="C40" s="73" t="s">
        <v>160</v>
      </c>
      <c r="D40" s="73"/>
      <c r="E40" s="73"/>
      <c r="F40" s="73"/>
      <c r="G40" s="73"/>
      <c r="H40" s="201"/>
      <c r="I40" s="74"/>
      <c r="J40" s="102">
        <f>Belegliste_Einnahmen!F6</f>
        <v>0</v>
      </c>
      <c r="K40" s="21"/>
    </row>
    <row r="41" spans="1:11" ht="18.399999999999999" customHeight="1" thickBot="1" x14ac:dyDescent="0.3">
      <c r="A41" s="79"/>
      <c r="B41" s="80" t="s">
        <v>55</v>
      </c>
      <c r="C41" s="73"/>
      <c r="D41" s="73"/>
      <c r="E41" s="73"/>
      <c r="F41" s="73"/>
      <c r="G41" s="73"/>
      <c r="H41" s="81">
        <f>H37+H38+H39+H40</f>
        <v>0</v>
      </c>
      <c r="I41" s="74"/>
      <c r="J41" s="81">
        <f>J37+J39+J40</f>
        <v>0</v>
      </c>
      <c r="K41" s="21"/>
    </row>
    <row r="42" spans="1:11" ht="10.15" customHeight="1" thickTop="1" x14ac:dyDescent="0.25">
      <c r="A42" s="79"/>
      <c r="B42" s="80"/>
      <c r="C42" s="73"/>
      <c r="D42" s="73"/>
      <c r="E42" s="73"/>
      <c r="F42" s="73"/>
      <c r="G42" s="73"/>
      <c r="H42" s="90"/>
      <c r="I42" s="74"/>
      <c r="J42" s="90"/>
      <c r="K42" s="21"/>
    </row>
    <row r="43" spans="1:11" ht="19.5" customHeight="1" x14ac:dyDescent="0.25">
      <c r="A43" s="183" t="s">
        <v>154</v>
      </c>
      <c r="B43" s="184" t="s">
        <v>49</v>
      </c>
      <c r="C43" s="87"/>
      <c r="D43" s="87"/>
      <c r="E43" s="87"/>
      <c r="F43" s="87"/>
      <c r="G43" s="87"/>
      <c r="H43" s="87"/>
      <c r="I43" s="185"/>
      <c r="J43" s="87"/>
      <c r="K43" s="21"/>
    </row>
    <row r="44" spans="1:11" ht="21.75" customHeight="1" x14ac:dyDescent="0.25">
      <c r="A44" s="79" t="s">
        <v>198</v>
      </c>
      <c r="B44" s="370" t="s">
        <v>161</v>
      </c>
      <c r="C44" s="370"/>
      <c r="D44" s="370"/>
      <c r="E44" s="370"/>
      <c r="F44" s="73"/>
      <c r="G44" s="73"/>
      <c r="H44" s="203"/>
      <c r="I44" s="74"/>
      <c r="J44" s="102">
        <f>Belegliste_Einnahmen!F7</f>
        <v>0</v>
      </c>
      <c r="K44" s="21"/>
    </row>
    <row r="45" spans="1:11" ht="19.899999999999999" customHeight="1" x14ac:dyDescent="0.25">
      <c r="A45" s="79" t="s">
        <v>197</v>
      </c>
      <c r="B45" s="73" t="s">
        <v>261</v>
      </c>
      <c r="C45" s="73"/>
      <c r="D45" s="73"/>
      <c r="E45" s="73"/>
      <c r="F45" s="73"/>
      <c r="G45" s="73"/>
      <c r="H45" s="201"/>
      <c r="I45" s="74"/>
      <c r="J45" s="102">
        <f>Belegliste_Einnahmen!F8</f>
        <v>0</v>
      </c>
      <c r="K45" s="21"/>
    </row>
    <row r="46" spans="1:11" ht="16.899999999999999" customHeight="1" thickBot="1" x14ac:dyDescent="0.3">
      <c r="A46" s="79"/>
      <c r="B46" s="80" t="s">
        <v>55</v>
      </c>
      <c r="C46" s="73"/>
      <c r="D46" s="73"/>
      <c r="E46" s="73"/>
      <c r="F46" s="73"/>
      <c r="G46" s="73"/>
      <c r="H46" s="81">
        <f>H44+H45</f>
        <v>0</v>
      </c>
      <c r="I46" s="74"/>
      <c r="J46" s="81">
        <f>J44+J45</f>
        <v>0</v>
      </c>
      <c r="K46" s="21"/>
    </row>
    <row r="47" spans="1:11" ht="9" customHeight="1" thickTop="1" x14ac:dyDescent="0.25">
      <c r="A47" s="82"/>
      <c r="B47" s="73"/>
      <c r="C47" s="73"/>
      <c r="D47" s="73"/>
      <c r="E47" s="73"/>
      <c r="F47" s="73"/>
      <c r="G47" s="73"/>
      <c r="H47" s="91"/>
      <c r="I47" s="74"/>
      <c r="J47" s="91"/>
      <c r="K47" s="21"/>
    </row>
    <row r="48" spans="1:11" ht="16.899999999999999" customHeight="1" thickBot="1" x14ac:dyDescent="0.3">
      <c r="A48" s="83" t="s">
        <v>50</v>
      </c>
      <c r="B48" s="84"/>
      <c r="C48" s="84"/>
      <c r="D48" s="84"/>
      <c r="E48" s="84"/>
      <c r="F48" s="84"/>
      <c r="G48" s="84"/>
      <c r="H48" s="81">
        <f>H41+H46</f>
        <v>0</v>
      </c>
      <c r="I48" s="85"/>
      <c r="J48" s="81">
        <f>J41+J46</f>
        <v>0</v>
      </c>
      <c r="K48" s="21"/>
    </row>
    <row r="49" spans="1:11" ht="7.9" customHeight="1" thickTop="1" x14ac:dyDescent="0.25">
      <c r="A49" s="86"/>
      <c r="B49" s="87"/>
      <c r="C49" s="87"/>
      <c r="D49" s="87"/>
      <c r="E49" s="87"/>
      <c r="F49" s="87"/>
      <c r="G49" s="87"/>
      <c r="H49" s="87"/>
      <c r="I49" s="87"/>
      <c r="J49" s="87"/>
      <c r="K49" s="88"/>
    </row>
    <row r="50" spans="1:11" ht="52.9" customHeight="1" x14ac:dyDescent="0.25">
      <c r="A50" s="358" t="s">
        <v>176</v>
      </c>
      <c r="B50" s="359"/>
      <c r="C50" s="359"/>
      <c r="D50" s="359"/>
      <c r="E50" s="359"/>
      <c r="F50" s="359"/>
      <c r="G50" s="359"/>
      <c r="H50" s="359"/>
      <c r="I50" s="359"/>
      <c r="J50" s="233">
        <f>J48-J33</f>
        <v>0</v>
      </c>
      <c r="K50" s="92"/>
    </row>
    <row r="51" spans="1:11" x14ac:dyDescent="0.25">
      <c r="A51" s="93"/>
      <c r="B51" s="93"/>
      <c r="C51" s="93"/>
      <c r="D51" s="93"/>
      <c r="E51" s="93"/>
      <c r="F51" s="93"/>
      <c r="G51" s="93"/>
      <c r="H51" s="93"/>
      <c r="I51" s="93"/>
      <c r="J51" s="38"/>
    </row>
  </sheetData>
  <sheetProtection algorithmName="SHA-512" hashValue="7GhnWWZwiQiFMVcJPwZXWwvolNJrFKjHotiRgCVHd6y6qUkrkraPJXCyWEQDq+JjCfal/43NbKD8gC0EBQYwoQ==" saltValue="Ng11fnEuoIMsHoDkrjxxiw==" spinCount="100000" sheet="1" objects="1" scenarios="1"/>
  <mergeCells count="14">
    <mergeCell ref="E1:F1"/>
    <mergeCell ref="G1:I1"/>
    <mergeCell ref="J1:K1"/>
    <mergeCell ref="B44:E44"/>
    <mergeCell ref="B9:G9"/>
    <mergeCell ref="A35:J35"/>
    <mergeCell ref="B28:F28"/>
    <mergeCell ref="B18:F18"/>
    <mergeCell ref="B20:F20"/>
    <mergeCell ref="A50:I50"/>
    <mergeCell ref="B16:F16"/>
    <mergeCell ref="B24:F24"/>
    <mergeCell ref="B26:F26"/>
    <mergeCell ref="B22:F22"/>
  </mergeCells>
  <conditionalFormatting sqref="H37 H44:H45 H16:H18 H20 H22 H24 H9 H11 H39:H40">
    <cfRule type="cellIs" dxfId="110" priority="22" stopIfTrue="1" operator="notEqual">
      <formula>0</formula>
    </cfRule>
  </conditionalFormatting>
  <conditionalFormatting sqref="H19">
    <cfRule type="cellIs" dxfId="109" priority="20" stopIfTrue="1" operator="notEqual">
      <formula>0</formula>
    </cfRule>
  </conditionalFormatting>
  <conditionalFormatting sqref="H21">
    <cfRule type="cellIs" dxfId="108" priority="19" stopIfTrue="1" operator="notEqual">
      <formula>0</formula>
    </cfRule>
  </conditionalFormatting>
  <conditionalFormatting sqref="H23">
    <cfRule type="cellIs" dxfId="107" priority="18" stopIfTrue="1" operator="notEqual">
      <formula>0</formula>
    </cfRule>
  </conditionalFormatting>
  <conditionalFormatting sqref="H25">
    <cfRule type="cellIs" dxfId="106" priority="16" stopIfTrue="1" operator="notEqual">
      <formula>0</formula>
    </cfRule>
  </conditionalFormatting>
  <conditionalFormatting sqref="H27">
    <cfRule type="cellIs" dxfId="105" priority="15" stopIfTrue="1" operator="notEqual">
      <formula>0</formula>
    </cfRule>
  </conditionalFormatting>
  <conditionalFormatting sqref="H26">
    <cfRule type="cellIs" dxfId="104" priority="14" stopIfTrue="1" operator="notEqual">
      <formula>0</formula>
    </cfRule>
  </conditionalFormatting>
  <conditionalFormatting sqref="H28">
    <cfRule type="cellIs" dxfId="103" priority="13" stopIfTrue="1" operator="notEqual">
      <formula>0</formula>
    </cfRule>
  </conditionalFormatting>
  <conditionalFormatting sqref="H10">
    <cfRule type="cellIs" dxfId="102" priority="12" stopIfTrue="1" operator="notEqual">
      <formula>0</formula>
    </cfRule>
  </conditionalFormatting>
  <conditionalFormatting sqref="H15">
    <cfRule type="cellIs" dxfId="101" priority="11" stopIfTrue="1" operator="notEqual">
      <formula>0</formula>
    </cfRule>
  </conditionalFormatting>
  <conditionalFormatting sqref="H38">
    <cfRule type="cellIs" dxfId="100" priority="10" stopIfTrue="1" operator="notEqual">
      <formula>0</formula>
    </cfRule>
  </conditionalFormatting>
  <conditionalFormatting sqref="H8">
    <cfRule type="cellIs" dxfId="99" priority="9" stopIfTrue="1" operator="notEqual">
      <formula>0</formula>
    </cfRule>
  </conditionalFormatting>
  <conditionalFormatting sqref="H29">
    <cfRule type="cellIs" dxfId="98" priority="7" stopIfTrue="1" operator="notEqual">
      <formula>0</formula>
    </cfRule>
  </conditionalFormatting>
  <conditionalFormatting sqref="H30">
    <cfRule type="cellIs" dxfId="97" priority="6" stopIfTrue="1" operator="notEqual">
      <formula>0</formula>
    </cfRule>
  </conditionalFormatting>
  <pageMargins left="0.70866141732283472" right="0.70866141732283472" top="0.31496062992125984" bottom="0.78740157480314965" header="0" footer="0.31496062992125984"/>
  <pageSetup paperSize="9" orientation="portrait" r:id="rId1"/>
  <headerFooter>
    <oddFooter>&amp;C&amp;"Arial,Standard"&amp;9&amp;A</oddFooter>
  </headerFooter>
  <ignoredErrors>
    <ignoredError sqref="B16 B20 B22 B24 B26 B28 B18" unlockedFormula="1"/>
    <ignoredError sqref="A7:A14" twoDigitTextYear="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Q43"/>
  <sheetViews>
    <sheetView showGridLines="0" view="pageLayout" topLeftCell="A7" zoomScaleNormal="100" workbookViewId="0">
      <selection activeCell="I14" sqref="I14"/>
    </sheetView>
  </sheetViews>
  <sheetFormatPr baseColWidth="10" defaultRowHeight="15" x14ac:dyDescent="0.25"/>
  <cols>
    <col min="1" max="1" width="3.28515625" style="66" customWidth="1"/>
    <col min="2" max="2" width="2.42578125" style="89" customWidth="1"/>
    <col min="3" max="12" width="5.140625" style="89" customWidth="1"/>
    <col min="13" max="13" width="9" style="89" customWidth="1"/>
    <col min="14" max="15" width="5.140625" style="89" customWidth="1"/>
    <col min="16" max="16" width="4.7109375" style="89" customWidth="1"/>
    <col min="17" max="17" width="4.5703125" style="89" customWidth="1"/>
  </cols>
  <sheetData>
    <row r="1" spans="1:17" ht="17.25" customHeight="1" x14ac:dyDescent="0.25">
      <c r="A1" s="252"/>
      <c r="B1" s="253"/>
      <c r="C1" s="253"/>
      <c r="D1" s="253"/>
      <c r="E1" s="253"/>
      <c r="F1" s="253"/>
      <c r="G1" s="253"/>
      <c r="H1" s="253"/>
      <c r="I1" s="253"/>
      <c r="J1" s="375" t="s">
        <v>15</v>
      </c>
      <c r="K1" s="375"/>
      <c r="L1" s="376" t="s">
        <v>254</v>
      </c>
      <c r="M1" s="376"/>
      <c r="N1" s="376"/>
      <c r="O1" s="382">
        <f>'Seite 1'!P15</f>
        <v>0</v>
      </c>
      <c r="P1" s="382"/>
      <c r="Q1" s="382"/>
    </row>
    <row r="2" spans="1:17" x14ac:dyDescent="0.25">
      <c r="A2" s="10" t="s">
        <v>144</v>
      </c>
      <c r="B2" s="11"/>
      <c r="C2" s="11"/>
      <c r="D2" s="11"/>
      <c r="E2" s="11"/>
      <c r="F2" s="11"/>
      <c r="G2" s="11"/>
      <c r="H2" s="11"/>
      <c r="I2" s="11"/>
      <c r="J2" s="11"/>
      <c r="K2" s="11"/>
      <c r="L2" s="11"/>
      <c r="M2" s="11"/>
      <c r="N2" s="11"/>
      <c r="O2" s="11"/>
      <c r="P2" s="11"/>
      <c r="Q2" s="12"/>
    </row>
    <row r="3" spans="1:17" x14ac:dyDescent="0.25">
      <c r="A3" s="57"/>
      <c r="B3" s="39"/>
      <c r="C3" s="39"/>
      <c r="D3" s="39"/>
      <c r="E3" s="39"/>
      <c r="F3" s="39"/>
      <c r="G3" s="39"/>
      <c r="H3" s="39"/>
      <c r="I3" s="39"/>
      <c r="J3" s="39"/>
      <c r="K3" s="39"/>
      <c r="L3" s="39"/>
      <c r="M3" s="39"/>
      <c r="N3" s="39"/>
      <c r="O3" s="39"/>
      <c r="P3" s="39"/>
      <c r="Q3" s="228"/>
    </row>
    <row r="4" spans="1:17" x14ac:dyDescent="0.25">
      <c r="A4" s="49" t="s">
        <v>56</v>
      </c>
      <c r="B4" s="6"/>
      <c r="C4" s="6"/>
      <c r="D4" s="6"/>
      <c r="E4" s="6"/>
      <c r="F4" s="6"/>
      <c r="G4" s="6"/>
      <c r="H4" s="6"/>
      <c r="I4" s="6"/>
      <c r="J4" s="6"/>
      <c r="K4" s="377" t="s">
        <v>57</v>
      </c>
      <c r="L4" s="377"/>
      <c r="M4" s="377"/>
      <c r="N4" s="377"/>
      <c r="O4" s="377"/>
      <c r="P4" s="377"/>
      <c r="Q4" s="378"/>
    </row>
    <row r="5" spans="1:17" ht="9.6" customHeight="1" x14ac:dyDescent="0.25">
      <c r="A5" s="22"/>
      <c r="B5" s="6"/>
      <c r="C5" s="6"/>
      <c r="D5" s="6"/>
      <c r="E5" s="6"/>
      <c r="F5" s="6"/>
      <c r="G5" s="6"/>
      <c r="H5" s="6"/>
      <c r="I5" s="6"/>
      <c r="J5" s="6"/>
      <c r="K5" s="6"/>
      <c r="L5" s="6"/>
      <c r="M5" s="6"/>
      <c r="N5" s="103"/>
      <c r="O5" s="103"/>
      <c r="P5" s="103"/>
      <c r="Q5" s="229"/>
    </row>
    <row r="6" spans="1:17" x14ac:dyDescent="0.25">
      <c r="A6" s="104" t="s">
        <v>58</v>
      </c>
      <c r="B6" s="6" t="s">
        <v>59</v>
      </c>
      <c r="C6" s="6"/>
      <c r="D6" s="6"/>
      <c r="E6" s="6"/>
      <c r="F6" s="6"/>
      <c r="G6" s="6"/>
      <c r="H6" s="6"/>
      <c r="I6" s="6"/>
      <c r="J6" s="6"/>
      <c r="K6" s="6"/>
      <c r="L6" s="6"/>
      <c r="M6" s="6"/>
      <c r="N6" s="6"/>
      <c r="O6" s="6"/>
      <c r="P6" s="6"/>
      <c r="Q6" s="8"/>
    </row>
    <row r="7" spans="1:17" ht="7.15" customHeight="1" x14ac:dyDescent="0.25">
      <c r="A7" s="104"/>
      <c r="B7" s="106"/>
      <c r="C7" s="106"/>
      <c r="D7" s="106"/>
      <c r="E7" s="106"/>
      <c r="F7" s="106"/>
      <c r="G7" s="106"/>
      <c r="H7" s="106"/>
      <c r="I7" s="106"/>
      <c r="J7" s="106"/>
      <c r="K7" s="106"/>
      <c r="L7" s="106"/>
      <c r="M7" s="106"/>
      <c r="N7" s="106"/>
      <c r="O7" s="106"/>
      <c r="P7" s="106"/>
      <c r="Q7" s="230"/>
    </row>
    <row r="8" spans="1:17" x14ac:dyDescent="0.25">
      <c r="A8" s="104" t="s">
        <v>58</v>
      </c>
      <c r="B8" s="6" t="s">
        <v>60</v>
      </c>
      <c r="C8" s="6"/>
      <c r="D8" s="6"/>
      <c r="E8" s="6"/>
      <c r="F8" s="6"/>
      <c r="G8" s="6"/>
      <c r="H8" s="6"/>
      <c r="I8" s="6"/>
      <c r="J8" s="6"/>
      <c r="K8" s="6"/>
      <c r="L8" s="6"/>
      <c r="M8" s="6"/>
      <c r="N8" s="6"/>
      <c r="O8" s="6"/>
      <c r="P8" s="6"/>
      <c r="Q8" s="8"/>
    </row>
    <row r="9" spans="1:17" ht="7.15" customHeight="1" x14ac:dyDescent="0.25">
      <c r="A9" s="104"/>
      <c r="B9" s="106"/>
      <c r="C9" s="106"/>
      <c r="D9" s="106"/>
      <c r="E9" s="106"/>
      <c r="F9" s="106"/>
      <c r="G9" s="106"/>
      <c r="H9" s="106"/>
      <c r="I9" s="106"/>
      <c r="J9" s="106"/>
      <c r="K9" s="106"/>
      <c r="L9" s="106"/>
      <c r="M9" s="106"/>
      <c r="N9" s="106"/>
      <c r="O9" s="106"/>
      <c r="P9" s="106"/>
      <c r="Q9" s="230"/>
    </row>
    <row r="10" spans="1:17" x14ac:dyDescent="0.25">
      <c r="A10" s="104" t="s">
        <v>58</v>
      </c>
      <c r="B10" s="6" t="s">
        <v>61</v>
      </c>
      <c r="C10" s="6"/>
      <c r="D10" s="6"/>
      <c r="E10" s="6"/>
      <c r="F10" s="6"/>
      <c r="G10" s="6"/>
      <c r="H10" s="6"/>
      <c r="I10" s="6"/>
      <c r="J10" s="6"/>
      <c r="K10" s="6"/>
      <c r="L10" s="6"/>
      <c r="M10" s="6"/>
      <c r="N10" s="6"/>
      <c r="O10" s="6"/>
      <c r="P10" s="6"/>
      <c r="Q10" s="8"/>
    </row>
    <row r="11" spans="1:17" ht="7.15" customHeight="1" x14ac:dyDescent="0.25">
      <c r="A11" s="104"/>
      <c r="B11" s="106"/>
      <c r="C11" s="106"/>
      <c r="D11" s="106"/>
      <c r="E11" s="106"/>
      <c r="F11" s="106"/>
      <c r="G11" s="106"/>
      <c r="H11" s="106"/>
      <c r="I11" s="106"/>
      <c r="J11" s="106"/>
      <c r="K11" s="106"/>
      <c r="L11" s="106"/>
      <c r="M11" s="106"/>
      <c r="N11" s="106"/>
      <c r="O11" s="106"/>
      <c r="P11" s="106"/>
      <c r="Q11" s="230"/>
    </row>
    <row r="12" spans="1:17" x14ac:dyDescent="0.25">
      <c r="A12" s="104" t="s">
        <v>58</v>
      </c>
      <c r="B12" s="55" t="s">
        <v>62</v>
      </c>
      <c r="C12" s="55"/>
      <c r="D12" s="55"/>
      <c r="E12" s="55"/>
      <c r="F12" s="55"/>
      <c r="G12" s="55"/>
      <c r="H12" s="55"/>
      <c r="I12" s="55"/>
      <c r="J12" s="55"/>
      <c r="K12" s="55"/>
      <c r="L12" s="55"/>
      <c r="M12" s="55"/>
      <c r="N12" s="6"/>
      <c r="O12" s="6"/>
      <c r="P12" s="6"/>
      <c r="Q12" s="8"/>
    </row>
    <row r="13" spans="1:17" ht="7.15" customHeight="1" x14ac:dyDescent="0.25">
      <c r="A13" s="104"/>
      <c r="B13" s="106"/>
      <c r="C13" s="106"/>
      <c r="D13" s="106"/>
      <c r="E13" s="106"/>
      <c r="F13" s="106"/>
      <c r="G13" s="106"/>
      <c r="H13" s="106"/>
      <c r="I13" s="106"/>
      <c r="J13" s="106"/>
      <c r="K13" s="106"/>
      <c r="L13" s="106"/>
      <c r="M13" s="106"/>
      <c r="N13" s="106"/>
      <c r="O13" s="106"/>
      <c r="P13" s="106"/>
      <c r="Q13" s="230"/>
    </row>
    <row r="14" spans="1:17" x14ac:dyDescent="0.25">
      <c r="A14" s="104" t="s">
        <v>58</v>
      </c>
      <c r="B14" s="55" t="s">
        <v>63</v>
      </c>
      <c r="C14" s="55"/>
      <c r="D14" s="55"/>
      <c r="E14" s="55"/>
      <c r="F14" s="55"/>
      <c r="G14" s="55"/>
      <c r="H14" s="55"/>
      <c r="I14" s="55"/>
      <c r="J14" s="55"/>
      <c r="K14" s="55"/>
      <c r="L14" s="55"/>
      <c r="M14" s="55"/>
      <c r="N14" s="6"/>
      <c r="O14" s="6"/>
      <c r="P14" s="6"/>
      <c r="Q14" s="8"/>
    </row>
    <row r="15" spans="1:17" ht="7.15" customHeight="1" x14ac:dyDescent="0.25">
      <c r="A15" s="104"/>
      <c r="B15" s="106"/>
      <c r="C15" s="106"/>
      <c r="D15" s="106"/>
      <c r="E15" s="106"/>
      <c r="F15" s="106"/>
      <c r="G15" s="106"/>
      <c r="H15" s="106"/>
      <c r="I15" s="106"/>
      <c r="J15" s="106"/>
      <c r="K15" s="106"/>
      <c r="L15" s="106"/>
      <c r="M15" s="106"/>
      <c r="N15" s="106"/>
      <c r="O15" s="106"/>
      <c r="P15" s="106"/>
      <c r="Q15" s="230"/>
    </row>
    <row r="16" spans="1:17" ht="24.6" customHeight="1" x14ac:dyDescent="0.25">
      <c r="A16" s="105" t="s">
        <v>58</v>
      </c>
      <c r="B16" s="379" t="s">
        <v>69</v>
      </c>
      <c r="C16" s="379"/>
      <c r="D16" s="379"/>
      <c r="E16" s="379"/>
      <c r="F16" s="379"/>
      <c r="G16" s="379"/>
      <c r="H16" s="379"/>
      <c r="I16" s="379"/>
      <c r="J16" s="379"/>
      <c r="K16" s="379"/>
      <c r="L16" s="379"/>
      <c r="M16" s="379"/>
      <c r="N16" s="379"/>
      <c r="O16" s="379"/>
      <c r="P16" s="379"/>
      <c r="Q16" s="380"/>
    </row>
    <row r="17" spans="1:17" ht="7.15" customHeight="1" x14ac:dyDescent="0.25">
      <c r="A17" s="104"/>
      <c r="B17" s="106"/>
      <c r="C17" s="106"/>
      <c r="D17" s="106"/>
      <c r="E17" s="106"/>
      <c r="F17" s="106"/>
      <c r="G17" s="106"/>
      <c r="H17" s="106"/>
      <c r="I17" s="106"/>
      <c r="J17" s="106"/>
      <c r="K17" s="106"/>
      <c r="L17" s="106"/>
      <c r="M17" s="106"/>
      <c r="N17" s="106"/>
      <c r="O17" s="106"/>
      <c r="P17" s="106"/>
      <c r="Q17" s="230"/>
    </row>
    <row r="18" spans="1:17" ht="14.45" customHeight="1" x14ac:dyDescent="0.25">
      <c r="A18" s="104" t="s">
        <v>58</v>
      </c>
      <c r="B18" s="342" t="s">
        <v>65</v>
      </c>
      <c r="C18" s="342"/>
      <c r="D18" s="342"/>
      <c r="E18" s="342"/>
      <c r="F18" s="342"/>
      <c r="G18" s="342"/>
      <c r="H18" s="342"/>
      <c r="I18" s="342"/>
      <c r="J18" s="342"/>
      <c r="K18" s="342"/>
      <c r="L18" s="342"/>
      <c r="M18" s="342"/>
      <c r="N18" s="61"/>
      <c r="O18" s="61"/>
      <c r="P18" s="61"/>
      <c r="Q18" s="231"/>
    </row>
    <row r="19" spans="1:17" x14ac:dyDescent="0.25">
      <c r="A19" s="104"/>
      <c r="B19" s="342"/>
      <c r="C19" s="342"/>
      <c r="D19" s="342"/>
      <c r="E19" s="342"/>
      <c r="F19" s="342"/>
      <c r="G19" s="342"/>
      <c r="H19" s="342"/>
      <c r="I19" s="342"/>
      <c r="J19" s="342"/>
      <c r="K19" s="342"/>
      <c r="L19" s="342"/>
      <c r="M19" s="342"/>
      <c r="N19" s="61"/>
      <c r="O19" s="61"/>
      <c r="P19" s="61"/>
      <c r="Q19" s="231"/>
    </row>
    <row r="20" spans="1:17" ht="30.6" customHeight="1" x14ac:dyDescent="0.25">
      <c r="A20" s="104"/>
      <c r="B20" s="342"/>
      <c r="C20" s="342"/>
      <c r="D20" s="342"/>
      <c r="E20" s="342"/>
      <c r="F20" s="342"/>
      <c r="G20" s="342"/>
      <c r="H20" s="342"/>
      <c r="I20" s="342"/>
      <c r="J20" s="342"/>
      <c r="K20" s="342"/>
      <c r="L20" s="342"/>
      <c r="M20" s="342"/>
      <c r="N20" s="61"/>
      <c r="O20" s="61"/>
      <c r="P20" s="61"/>
      <c r="Q20" s="231"/>
    </row>
    <row r="21" spans="1:17" ht="4.9000000000000004" customHeight="1" x14ac:dyDescent="0.25">
      <c r="A21" s="104"/>
      <c r="B21" s="106"/>
      <c r="C21" s="106"/>
      <c r="D21" s="106"/>
      <c r="E21" s="106"/>
      <c r="F21" s="106"/>
      <c r="G21" s="106"/>
      <c r="H21" s="106"/>
      <c r="I21" s="106"/>
      <c r="J21" s="106"/>
      <c r="K21" s="106"/>
      <c r="L21" s="106"/>
      <c r="M21" s="106"/>
      <c r="N21" s="106"/>
      <c r="O21" s="106"/>
      <c r="P21" s="106"/>
      <c r="Q21" s="230"/>
    </row>
    <row r="22" spans="1:17" ht="14.45" customHeight="1" x14ac:dyDescent="0.25">
      <c r="A22" s="104" t="s">
        <v>58</v>
      </c>
      <c r="B22" s="342" t="s">
        <v>177</v>
      </c>
      <c r="C22" s="342"/>
      <c r="D22" s="342"/>
      <c r="E22" s="342"/>
      <c r="F22" s="342"/>
      <c r="G22" s="342"/>
      <c r="H22" s="342"/>
      <c r="I22" s="342"/>
      <c r="J22" s="342"/>
      <c r="K22" s="342"/>
      <c r="L22" s="342"/>
      <c r="M22" s="342"/>
      <c r="N22" s="61"/>
      <c r="O22" s="61"/>
      <c r="P22" s="61"/>
      <c r="Q22" s="231"/>
    </row>
    <row r="23" spans="1:17" x14ac:dyDescent="0.25">
      <c r="A23" s="104"/>
      <c r="B23" s="342"/>
      <c r="C23" s="342"/>
      <c r="D23" s="342"/>
      <c r="E23" s="342"/>
      <c r="F23" s="342"/>
      <c r="G23" s="342"/>
      <c r="H23" s="342"/>
      <c r="I23" s="342"/>
      <c r="J23" s="342"/>
      <c r="K23" s="342"/>
      <c r="L23" s="342"/>
      <c r="M23" s="342"/>
      <c r="N23" s="61"/>
      <c r="O23" s="61"/>
      <c r="P23" s="61"/>
      <c r="Q23" s="231"/>
    </row>
    <row r="24" spans="1:17" ht="43.9" customHeight="1" x14ac:dyDescent="0.25">
      <c r="A24" s="104"/>
      <c r="B24" s="342"/>
      <c r="C24" s="342"/>
      <c r="D24" s="342"/>
      <c r="E24" s="342"/>
      <c r="F24" s="342"/>
      <c r="G24" s="342"/>
      <c r="H24" s="342"/>
      <c r="I24" s="342"/>
      <c r="J24" s="342"/>
      <c r="K24" s="342"/>
      <c r="L24" s="342"/>
      <c r="M24" s="342"/>
      <c r="N24" s="61"/>
      <c r="O24" s="61"/>
      <c r="P24" s="61"/>
      <c r="Q24" s="231"/>
    </row>
    <row r="25" spans="1:17" ht="4.9000000000000004" customHeight="1" x14ac:dyDescent="0.25">
      <c r="A25" s="104"/>
      <c r="B25" s="106"/>
      <c r="C25" s="106"/>
      <c r="D25" s="106"/>
      <c r="E25" s="106"/>
      <c r="F25" s="106"/>
      <c r="G25" s="106"/>
      <c r="H25" s="106"/>
      <c r="I25" s="106"/>
      <c r="J25" s="106"/>
      <c r="K25" s="106"/>
      <c r="L25" s="106"/>
      <c r="M25" s="106"/>
      <c r="N25" s="106"/>
      <c r="O25" s="106"/>
      <c r="P25" s="106"/>
      <c r="Q25" s="230"/>
    </row>
    <row r="26" spans="1:17" x14ac:dyDescent="0.25">
      <c r="A26" s="104" t="s">
        <v>58</v>
      </c>
      <c r="B26" s="6" t="s">
        <v>71</v>
      </c>
      <c r="C26" s="6"/>
      <c r="D26" s="6"/>
      <c r="E26" s="6"/>
      <c r="F26" s="6"/>
      <c r="G26" s="6"/>
      <c r="H26" s="6"/>
      <c r="I26" s="6"/>
      <c r="J26" s="6"/>
      <c r="K26" s="6"/>
      <c r="L26" s="6"/>
      <c r="M26" s="6"/>
      <c r="N26" s="6"/>
      <c r="O26" s="6"/>
      <c r="P26" s="6"/>
      <c r="Q26" s="8"/>
    </row>
    <row r="27" spans="1:17" ht="29.45" customHeight="1" x14ac:dyDescent="0.25">
      <c r="A27" s="104"/>
      <c r="B27" s="106"/>
      <c r="C27" s="106"/>
      <c r="D27" s="106"/>
      <c r="E27" s="106"/>
      <c r="F27" s="106"/>
      <c r="G27" s="106"/>
      <c r="H27" s="106"/>
      <c r="I27" s="106"/>
      <c r="J27" s="106"/>
      <c r="K27" s="106"/>
      <c r="L27" s="106"/>
      <c r="M27" s="106"/>
      <c r="N27" s="106"/>
      <c r="O27" s="106"/>
      <c r="P27" s="106"/>
      <c r="Q27" s="230"/>
    </row>
    <row r="28" spans="1:17" ht="26.45" customHeight="1" x14ac:dyDescent="0.25">
      <c r="A28" s="104"/>
      <c r="B28" s="342" t="s">
        <v>72</v>
      </c>
      <c r="C28" s="342"/>
      <c r="D28" s="342"/>
      <c r="E28" s="342"/>
      <c r="F28" s="342"/>
      <c r="G28" s="342"/>
      <c r="H28" s="342"/>
      <c r="I28" s="342"/>
      <c r="J28" s="342"/>
      <c r="K28" s="342"/>
      <c r="L28" s="342"/>
      <c r="M28" s="342"/>
      <c r="N28" s="6"/>
      <c r="O28" s="6"/>
      <c r="P28" s="6"/>
      <c r="Q28" s="8"/>
    </row>
    <row r="29" spans="1:17" ht="7.15" customHeight="1" x14ac:dyDescent="0.25">
      <c r="A29" s="104"/>
      <c r="B29" s="106"/>
      <c r="C29" s="106"/>
      <c r="D29" s="106"/>
      <c r="E29" s="106"/>
      <c r="F29" s="106"/>
      <c r="G29" s="106"/>
      <c r="H29" s="106"/>
      <c r="I29" s="106"/>
      <c r="J29" s="106"/>
      <c r="K29" s="106"/>
      <c r="L29" s="106"/>
      <c r="M29" s="106"/>
      <c r="N29" s="106"/>
      <c r="O29" s="106"/>
      <c r="P29" s="106"/>
      <c r="Q29" s="230"/>
    </row>
    <row r="30" spans="1:17" x14ac:dyDescent="0.25">
      <c r="A30" s="59"/>
      <c r="B30" s="60"/>
      <c r="C30" s="60"/>
      <c r="D30" s="60"/>
      <c r="E30" s="60"/>
      <c r="F30" s="60"/>
      <c r="G30" s="60"/>
      <c r="H30" s="60"/>
      <c r="I30" s="60"/>
      <c r="J30" s="60"/>
      <c r="K30" s="60"/>
      <c r="L30" s="60"/>
      <c r="M30" s="60"/>
      <c r="N30" s="60"/>
      <c r="O30" s="60"/>
      <c r="P30" s="60"/>
      <c r="Q30" s="232"/>
    </row>
    <row r="31" spans="1:17" s="64" customFormat="1" ht="10.15" customHeight="1" x14ac:dyDescent="0.25">
      <c r="A31" s="58"/>
      <c r="B31" s="113"/>
      <c r="C31" s="58"/>
      <c r="D31" s="58"/>
      <c r="E31" s="58"/>
      <c r="F31" s="58"/>
      <c r="G31" s="58"/>
      <c r="H31" s="58"/>
      <c r="I31" s="58"/>
      <c r="J31" s="58"/>
      <c r="K31" s="58"/>
      <c r="L31" s="61"/>
      <c r="M31" s="61"/>
      <c r="N31" s="61"/>
      <c r="O31" s="61"/>
      <c r="P31" s="58"/>
      <c r="Q31" s="58"/>
    </row>
    <row r="32" spans="1:17" s="64" customFormat="1" ht="16.149999999999999" customHeight="1" x14ac:dyDescent="0.25">
      <c r="A32" s="204"/>
      <c r="B32" s="113"/>
      <c r="C32" s="342" t="s">
        <v>66</v>
      </c>
      <c r="D32" s="342"/>
      <c r="E32" s="342"/>
      <c r="F32" s="342"/>
      <c r="G32" s="342"/>
      <c r="H32" s="342"/>
      <c r="I32" s="342"/>
      <c r="J32" s="342"/>
      <c r="K32" s="342"/>
      <c r="L32" s="342"/>
      <c r="M32" s="342"/>
      <c r="N32" s="342"/>
      <c r="O32" s="342"/>
      <c r="P32" s="342"/>
      <c r="Q32" s="342"/>
    </row>
    <row r="33" spans="1:17" s="64" customFormat="1" ht="16.149999999999999" customHeight="1" x14ac:dyDescent="0.25">
      <c r="A33" s="58"/>
      <c r="B33" s="113"/>
      <c r="C33" s="342" t="s">
        <v>155</v>
      </c>
      <c r="D33" s="342"/>
      <c r="E33" s="342"/>
      <c r="F33" s="342"/>
      <c r="G33" s="342"/>
      <c r="H33" s="342"/>
      <c r="I33" s="342"/>
      <c r="J33" s="342"/>
      <c r="K33" s="342"/>
      <c r="L33" s="61"/>
      <c r="M33" s="205"/>
      <c r="N33" s="61"/>
      <c r="O33" s="61"/>
      <c r="P33" s="58"/>
      <c r="Q33" s="58"/>
    </row>
    <row r="34" spans="1:17" s="64" customFormat="1" ht="16.149999999999999" customHeight="1" x14ac:dyDescent="0.25">
      <c r="A34" s="58"/>
      <c r="B34" s="113"/>
      <c r="C34" s="58"/>
      <c r="D34" s="58"/>
      <c r="E34" s="58"/>
      <c r="F34" s="58"/>
      <c r="G34" s="58"/>
      <c r="H34" s="58"/>
      <c r="I34" s="58"/>
      <c r="J34" s="58"/>
      <c r="K34" s="58"/>
      <c r="L34" s="58"/>
      <c r="M34" s="58"/>
      <c r="N34" s="58"/>
      <c r="O34" s="58"/>
      <c r="P34" s="58"/>
      <c r="Q34" s="58"/>
    </row>
    <row r="35" spans="1:17" s="64" customFormat="1" ht="16.149999999999999" customHeight="1" x14ac:dyDescent="0.25">
      <c r="A35" s="50" t="s">
        <v>67</v>
      </c>
      <c r="B35" s="113"/>
      <c r="C35" s="58"/>
      <c r="D35" s="58"/>
      <c r="E35" s="58"/>
      <c r="F35" s="58"/>
      <c r="G35" s="58"/>
      <c r="H35" s="58"/>
      <c r="I35" s="58"/>
      <c r="J35" s="58"/>
      <c r="K35" s="58"/>
      <c r="L35" s="58"/>
      <c r="M35" s="58"/>
      <c r="N35" s="58"/>
      <c r="O35" s="58"/>
      <c r="P35" s="58"/>
      <c r="Q35" s="58"/>
    </row>
    <row r="36" spans="1:17" s="64" customFormat="1" ht="16.149999999999999" customHeight="1" x14ac:dyDescent="0.25">
      <c r="A36" s="204"/>
      <c r="B36" s="113"/>
      <c r="C36" s="116" t="s">
        <v>68</v>
      </c>
      <c r="D36" s="115"/>
      <c r="E36" s="115"/>
      <c r="F36" s="115"/>
      <c r="G36" s="381"/>
      <c r="H36" s="381"/>
      <c r="I36" s="381"/>
      <c r="J36" s="381"/>
      <c r="K36" s="381"/>
      <c r="L36" s="381"/>
      <c r="M36" s="381"/>
      <c r="N36" s="381"/>
      <c r="O36" s="381"/>
      <c r="P36" s="381"/>
      <c r="Q36" s="381"/>
    </row>
    <row r="37" spans="1:17" s="64" customFormat="1" ht="16.149999999999999" customHeight="1" x14ac:dyDescent="0.25">
      <c r="A37" s="204"/>
      <c r="B37" s="113"/>
      <c r="C37" s="116" t="s">
        <v>68</v>
      </c>
      <c r="D37" s="115"/>
      <c r="E37" s="115"/>
      <c r="F37" s="115"/>
      <c r="G37" s="381"/>
      <c r="H37" s="381"/>
      <c r="I37" s="381"/>
      <c r="J37" s="381"/>
      <c r="K37" s="381"/>
      <c r="L37" s="381"/>
      <c r="M37" s="381"/>
      <c r="N37" s="381"/>
      <c r="O37" s="381"/>
      <c r="P37" s="381"/>
      <c r="Q37" s="381"/>
    </row>
    <row r="38" spans="1:17" s="64" customFormat="1" ht="16.149999999999999" customHeight="1" x14ac:dyDescent="0.25">
      <c r="A38" s="204"/>
      <c r="B38" s="113"/>
      <c r="C38" s="116" t="s">
        <v>68</v>
      </c>
      <c r="D38" s="115"/>
      <c r="E38" s="115"/>
      <c r="F38" s="115"/>
      <c r="G38" s="381"/>
      <c r="H38" s="381"/>
      <c r="I38" s="381"/>
      <c r="J38" s="381"/>
      <c r="K38" s="381"/>
      <c r="L38" s="381"/>
      <c r="M38" s="381"/>
      <c r="N38" s="381"/>
      <c r="O38" s="381"/>
      <c r="P38" s="381"/>
      <c r="Q38" s="381"/>
    </row>
    <row r="39" spans="1:17" s="64" customFormat="1" x14ac:dyDescent="0.25">
      <c r="A39" s="112"/>
      <c r="B39" s="113"/>
      <c r="C39" s="113"/>
      <c r="D39" s="113"/>
      <c r="E39" s="113"/>
      <c r="F39" s="113"/>
      <c r="G39" s="113"/>
      <c r="H39" s="113"/>
      <c r="I39" s="113"/>
      <c r="J39" s="113"/>
      <c r="K39" s="114"/>
      <c r="L39" s="114"/>
      <c r="M39" s="114"/>
      <c r="N39" s="114"/>
      <c r="O39" s="114"/>
      <c r="P39" s="114"/>
      <c r="Q39" s="114"/>
    </row>
    <row r="40" spans="1:17" x14ac:dyDescent="0.25">
      <c r="A40" s="6"/>
      <c r="B40" s="61"/>
      <c r="C40" s="61"/>
      <c r="D40" s="61"/>
      <c r="E40" s="61"/>
      <c r="F40" s="61"/>
      <c r="G40" s="61"/>
      <c r="H40" s="61"/>
      <c r="I40" s="61"/>
      <c r="J40" s="61"/>
      <c r="K40" s="61"/>
      <c r="L40" s="61"/>
      <c r="M40" s="61"/>
      <c r="N40" s="61"/>
      <c r="O40" s="61"/>
      <c r="P40" s="61"/>
      <c r="Q40" s="61"/>
    </row>
    <row r="41" spans="1:17" ht="33" customHeight="1" x14ac:dyDescent="0.25">
      <c r="A41" s="387"/>
      <c r="B41" s="387"/>
      <c r="C41" s="387"/>
      <c r="D41" s="387"/>
      <c r="E41" s="387"/>
      <c r="F41" s="387"/>
      <c r="G41" s="387"/>
      <c r="H41" s="387"/>
      <c r="I41" s="108"/>
      <c r="J41" s="388"/>
      <c r="K41" s="388"/>
      <c r="L41" s="388"/>
      <c r="M41" s="388"/>
      <c r="N41" s="388"/>
      <c r="O41" s="388"/>
      <c r="P41" s="388"/>
      <c r="Q41" s="388"/>
    </row>
    <row r="42" spans="1:17" x14ac:dyDescent="0.25">
      <c r="A42" s="109" t="s">
        <v>64</v>
      </c>
      <c r="B42" s="109"/>
      <c r="C42" s="109"/>
      <c r="D42" s="109"/>
      <c r="E42" s="109"/>
      <c r="F42" s="107"/>
      <c r="G42" s="107"/>
      <c r="H42" s="107"/>
      <c r="I42" s="107"/>
      <c r="J42" s="110" t="s">
        <v>70</v>
      </c>
      <c r="K42" s="111"/>
      <c r="L42" s="111"/>
      <c r="M42" s="111"/>
      <c r="N42" s="111"/>
      <c r="O42" s="111"/>
      <c r="P42" s="111"/>
      <c r="Q42" s="111"/>
    </row>
    <row r="43" spans="1:17" ht="23.45" customHeight="1" x14ac:dyDescent="0.25">
      <c r="A43" s="107"/>
      <c r="B43" s="107"/>
      <c r="C43" s="107"/>
      <c r="D43" s="107"/>
      <c r="E43" s="107"/>
      <c r="F43" s="107"/>
      <c r="G43" s="107"/>
      <c r="H43" s="107"/>
      <c r="I43" s="107"/>
      <c r="J43" s="383" t="s">
        <v>156</v>
      </c>
      <c r="K43" s="383"/>
      <c r="L43" s="383"/>
      <c r="M43" s="383"/>
      <c r="N43" s="384"/>
      <c r="O43" s="385"/>
      <c r="P43" s="385"/>
      <c r="Q43" s="386"/>
    </row>
  </sheetData>
  <sheetProtection algorithmName="SHA-512" hashValue="HSBka3QxJ6moH/9b471pP/VScJ/ix0Bbuzm3p72PcvQcE+EAaRNy6LH+tkXia4qeI8seFNlED1EYmjIphgUHXw==" saltValue="HI6uotkZCccEwk6e5UpdZA==" spinCount="100000" sheet="1" objects="1" scenarios="1"/>
  <mergeCells count="17">
    <mergeCell ref="J43:M43"/>
    <mergeCell ref="N43:Q43"/>
    <mergeCell ref="C32:Q32"/>
    <mergeCell ref="C33:K33"/>
    <mergeCell ref="G36:Q36"/>
    <mergeCell ref="G38:Q38"/>
    <mergeCell ref="A41:H41"/>
    <mergeCell ref="J41:Q41"/>
    <mergeCell ref="J1:K1"/>
    <mergeCell ref="L1:N1"/>
    <mergeCell ref="K4:Q4"/>
    <mergeCell ref="B16:Q16"/>
    <mergeCell ref="G37:Q37"/>
    <mergeCell ref="B28:M28"/>
    <mergeCell ref="B22:M24"/>
    <mergeCell ref="O1:Q1"/>
    <mergeCell ref="B18:M20"/>
  </mergeCells>
  <pageMargins left="0.70866141732283472" right="0.82677165354330717" top="0.78740157480314965" bottom="0.78740157480314965" header="0.31496062992125984" footer="0.31496062992125984"/>
  <pageSetup paperSize="9" scale="99" orientation="portrait" r:id="rId1"/>
  <headerFooter>
    <oddFooter>&amp;C&amp;"Arial,Standard"&amp;8&amp;A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14</xdr:col>
                    <xdr:colOff>28575</xdr:colOff>
                    <xdr:row>5</xdr:row>
                    <xdr:rowOff>19050</xdr:rowOff>
                  </from>
                  <to>
                    <xdr:col>14</xdr:col>
                    <xdr:colOff>342900</xdr:colOff>
                    <xdr:row>6</xdr:row>
                    <xdr:rowOff>9525</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15</xdr:col>
                    <xdr:colOff>219075</xdr:colOff>
                    <xdr:row>5</xdr:row>
                    <xdr:rowOff>9525</xdr:rowOff>
                  </from>
                  <to>
                    <xdr:col>16</xdr:col>
                    <xdr:colOff>285750</xdr:colOff>
                    <xdr:row>6</xdr:row>
                    <xdr:rowOff>0</xdr:rowOff>
                  </to>
                </anchor>
              </controlPr>
            </control>
          </mc:Choice>
        </mc:AlternateContent>
        <mc:AlternateContent xmlns:mc="http://schemas.openxmlformats.org/markup-compatibility/2006">
          <mc:Choice Requires="x14">
            <control shapeId="27652" r:id="rId6" name="Check Box 4">
              <controlPr defaultSize="0" autoFill="0" autoLine="0" autoPict="0">
                <anchor moveWithCells="1">
                  <from>
                    <xdr:col>0</xdr:col>
                    <xdr:colOff>19050</xdr:colOff>
                    <xdr:row>35</xdr:row>
                    <xdr:rowOff>161925</xdr:rowOff>
                  </from>
                  <to>
                    <xdr:col>1</xdr:col>
                    <xdr:colOff>95250</xdr:colOff>
                    <xdr:row>36</xdr:row>
                    <xdr:rowOff>180975</xdr:rowOff>
                  </to>
                </anchor>
              </controlPr>
            </control>
          </mc:Choice>
        </mc:AlternateContent>
        <mc:AlternateContent xmlns:mc="http://schemas.openxmlformats.org/markup-compatibility/2006">
          <mc:Choice Requires="x14">
            <control shapeId="27653" r:id="rId7" name="Check Box 5">
              <controlPr defaultSize="0" autoFill="0" autoLine="0" autoPict="0">
                <anchor moveWithCells="1">
                  <from>
                    <xdr:col>0</xdr:col>
                    <xdr:colOff>19050</xdr:colOff>
                    <xdr:row>36</xdr:row>
                    <xdr:rowOff>161925</xdr:rowOff>
                  </from>
                  <to>
                    <xdr:col>1</xdr:col>
                    <xdr:colOff>95250</xdr:colOff>
                    <xdr:row>37</xdr:row>
                    <xdr:rowOff>180975</xdr:rowOff>
                  </to>
                </anchor>
              </controlPr>
            </control>
          </mc:Choice>
        </mc:AlternateContent>
        <mc:AlternateContent xmlns:mc="http://schemas.openxmlformats.org/markup-compatibility/2006">
          <mc:Choice Requires="x14">
            <control shapeId="27654" r:id="rId8" name="Check Box 6">
              <controlPr defaultSize="0" autoFill="0" autoLine="0" autoPict="0">
                <anchor moveWithCells="1">
                  <from>
                    <xdr:col>0</xdr:col>
                    <xdr:colOff>9525</xdr:colOff>
                    <xdr:row>34</xdr:row>
                    <xdr:rowOff>161925</xdr:rowOff>
                  </from>
                  <to>
                    <xdr:col>1</xdr:col>
                    <xdr:colOff>95250</xdr:colOff>
                    <xdr:row>35</xdr:row>
                    <xdr:rowOff>180975</xdr:rowOff>
                  </to>
                </anchor>
              </controlPr>
            </control>
          </mc:Choice>
        </mc:AlternateContent>
        <mc:AlternateContent xmlns:mc="http://schemas.openxmlformats.org/markup-compatibility/2006">
          <mc:Choice Requires="x14">
            <control shapeId="27655" r:id="rId9" name="Check Box 7">
              <controlPr defaultSize="0" autoFill="0" autoLine="0" autoPict="0">
                <anchor moveWithCells="1">
                  <from>
                    <xdr:col>15</xdr:col>
                    <xdr:colOff>219075</xdr:colOff>
                    <xdr:row>7</xdr:row>
                    <xdr:rowOff>19050</xdr:rowOff>
                  </from>
                  <to>
                    <xdr:col>16</xdr:col>
                    <xdr:colOff>285750</xdr:colOff>
                    <xdr:row>8</xdr:row>
                    <xdr:rowOff>9525</xdr:rowOff>
                  </to>
                </anchor>
              </controlPr>
            </control>
          </mc:Choice>
        </mc:AlternateContent>
        <mc:AlternateContent xmlns:mc="http://schemas.openxmlformats.org/markup-compatibility/2006">
          <mc:Choice Requires="x14">
            <control shapeId="27656" r:id="rId10" name="Check Box 8">
              <controlPr defaultSize="0" autoFill="0" autoLine="0" autoPict="0">
                <anchor moveWithCells="1">
                  <from>
                    <xdr:col>15</xdr:col>
                    <xdr:colOff>219075</xdr:colOff>
                    <xdr:row>9</xdr:row>
                    <xdr:rowOff>19050</xdr:rowOff>
                  </from>
                  <to>
                    <xdr:col>16</xdr:col>
                    <xdr:colOff>285750</xdr:colOff>
                    <xdr:row>10</xdr:row>
                    <xdr:rowOff>9525</xdr:rowOff>
                  </to>
                </anchor>
              </controlPr>
            </control>
          </mc:Choice>
        </mc:AlternateContent>
        <mc:AlternateContent xmlns:mc="http://schemas.openxmlformats.org/markup-compatibility/2006">
          <mc:Choice Requires="x14">
            <control shapeId="27657" r:id="rId11" name="Check Box 9">
              <controlPr defaultSize="0" autoFill="0" autoLine="0" autoPict="0">
                <anchor moveWithCells="1">
                  <from>
                    <xdr:col>15</xdr:col>
                    <xdr:colOff>219075</xdr:colOff>
                    <xdr:row>11</xdr:row>
                    <xdr:rowOff>0</xdr:rowOff>
                  </from>
                  <to>
                    <xdr:col>16</xdr:col>
                    <xdr:colOff>285750</xdr:colOff>
                    <xdr:row>11</xdr:row>
                    <xdr:rowOff>171450</xdr:rowOff>
                  </to>
                </anchor>
              </controlPr>
            </control>
          </mc:Choice>
        </mc:AlternateContent>
        <mc:AlternateContent xmlns:mc="http://schemas.openxmlformats.org/markup-compatibility/2006">
          <mc:Choice Requires="x14">
            <control shapeId="27658" r:id="rId12" name="Check Box 10">
              <controlPr defaultSize="0" autoFill="0" autoLine="0" autoPict="0">
                <anchor moveWithCells="1">
                  <from>
                    <xdr:col>15</xdr:col>
                    <xdr:colOff>219075</xdr:colOff>
                    <xdr:row>13</xdr:row>
                    <xdr:rowOff>0</xdr:rowOff>
                  </from>
                  <to>
                    <xdr:col>16</xdr:col>
                    <xdr:colOff>285750</xdr:colOff>
                    <xdr:row>13</xdr:row>
                    <xdr:rowOff>171450</xdr:rowOff>
                  </to>
                </anchor>
              </controlPr>
            </control>
          </mc:Choice>
        </mc:AlternateContent>
        <mc:AlternateContent xmlns:mc="http://schemas.openxmlformats.org/markup-compatibility/2006">
          <mc:Choice Requires="x14">
            <control shapeId="27659" r:id="rId13" name="Check Box 11">
              <controlPr defaultSize="0" autoFill="0" autoLine="0" autoPict="0">
                <anchor moveWithCells="1">
                  <from>
                    <xdr:col>14</xdr:col>
                    <xdr:colOff>19050</xdr:colOff>
                    <xdr:row>7</xdr:row>
                    <xdr:rowOff>9525</xdr:rowOff>
                  </from>
                  <to>
                    <xdr:col>14</xdr:col>
                    <xdr:colOff>323850</xdr:colOff>
                    <xdr:row>8</xdr:row>
                    <xdr:rowOff>0</xdr:rowOff>
                  </to>
                </anchor>
              </controlPr>
            </control>
          </mc:Choice>
        </mc:AlternateContent>
        <mc:AlternateContent xmlns:mc="http://schemas.openxmlformats.org/markup-compatibility/2006">
          <mc:Choice Requires="x14">
            <control shapeId="27660" r:id="rId14" name="Check Box 12">
              <controlPr defaultSize="0" autoFill="0" autoLine="0" autoPict="0">
                <anchor moveWithCells="1">
                  <from>
                    <xdr:col>14</xdr:col>
                    <xdr:colOff>28575</xdr:colOff>
                    <xdr:row>9</xdr:row>
                    <xdr:rowOff>9525</xdr:rowOff>
                  </from>
                  <to>
                    <xdr:col>14</xdr:col>
                    <xdr:colOff>342900</xdr:colOff>
                    <xdr:row>10</xdr:row>
                    <xdr:rowOff>0</xdr:rowOff>
                  </to>
                </anchor>
              </controlPr>
            </control>
          </mc:Choice>
        </mc:AlternateContent>
        <mc:AlternateContent xmlns:mc="http://schemas.openxmlformats.org/markup-compatibility/2006">
          <mc:Choice Requires="x14">
            <control shapeId="27661" r:id="rId15" name="Check Box 13">
              <controlPr defaultSize="0" autoFill="0" autoLine="0" autoPict="0">
                <anchor moveWithCells="1">
                  <from>
                    <xdr:col>14</xdr:col>
                    <xdr:colOff>19050</xdr:colOff>
                    <xdr:row>11</xdr:row>
                    <xdr:rowOff>0</xdr:rowOff>
                  </from>
                  <to>
                    <xdr:col>14</xdr:col>
                    <xdr:colOff>333375</xdr:colOff>
                    <xdr:row>11</xdr:row>
                    <xdr:rowOff>171450</xdr:rowOff>
                  </to>
                </anchor>
              </controlPr>
            </control>
          </mc:Choice>
        </mc:AlternateContent>
        <mc:AlternateContent xmlns:mc="http://schemas.openxmlformats.org/markup-compatibility/2006">
          <mc:Choice Requires="x14">
            <control shapeId="27662" r:id="rId16" name="Check Box 14">
              <controlPr defaultSize="0" autoFill="0" autoLine="0" autoPict="0">
                <anchor moveWithCells="1">
                  <from>
                    <xdr:col>14</xdr:col>
                    <xdr:colOff>28575</xdr:colOff>
                    <xdr:row>13</xdr:row>
                    <xdr:rowOff>0</xdr:rowOff>
                  </from>
                  <to>
                    <xdr:col>14</xdr:col>
                    <xdr:colOff>342900</xdr:colOff>
                    <xdr:row>13</xdr:row>
                    <xdr:rowOff>171450</xdr:rowOff>
                  </to>
                </anchor>
              </controlPr>
            </control>
          </mc:Choice>
        </mc:AlternateContent>
        <mc:AlternateContent xmlns:mc="http://schemas.openxmlformats.org/markup-compatibility/2006">
          <mc:Choice Requires="x14">
            <control shapeId="27663" r:id="rId17" name="Check Box 15">
              <controlPr defaultSize="0" autoFill="0" autoLine="0" autoPict="0">
                <anchor moveWithCells="1">
                  <from>
                    <xdr:col>14</xdr:col>
                    <xdr:colOff>38100</xdr:colOff>
                    <xdr:row>15</xdr:row>
                    <xdr:rowOff>85725</xdr:rowOff>
                  </from>
                  <to>
                    <xdr:col>15</xdr:col>
                    <xdr:colOff>0</xdr:colOff>
                    <xdr:row>15</xdr:row>
                    <xdr:rowOff>257175</xdr:rowOff>
                  </to>
                </anchor>
              </controlPr>
            </control>
          </mc:Choice>
        </mc:AlternateContent>
        <mc:AlternateContent xmlns:mc="http://schemas.openxmlformats.org/markup-compatibility/2006">
          <mc:Choice Requires="x14">
            <control shapeId="27664" r:id="rId18" name="Check Box 16">
              <controlPr defaultSize="0" autoFill="0" autoLine="0" autoPict="0">
                <anchor moveWithCells="1">
                  <from>
                    <xdr:col>14</xdr:col>
                    <xdr:colOff>28575</xdr:colOff>
                    <xdr:row>17</xdr:row>
                    <xdr:rowOff>19050</xdr:rowOff>
                  </from>
                  <to>
                    <xdr:col>14</xdr:col>
                    <xdr:colOff>342900</xdr:colOff>
                    <xdr:row>18</xdr:row>
                    <xdr:rowOff>9525</xdr:rowOff>
                  </to>
                </anchor>
              </controlPr>
            </control>
          </mc:Choice>
        </mc:AlternateContent>
        <mc:AlternateContent xmlns:mc="http://schemas.openxmlformats.org/markup-compatibility/2006">
          <mc:Choice Requires="x14">
            <control shapeId="27665" r:id="rId19" name="Check Box 17">
              <controlPr defaultSize="0" autoFill="0" autoLine="0" autoPict="0">
                <anchor moveWithCells="1">
                  <from>
                    <xdr:col>15</xdr:col>
                    <xdr:colOff>219075</xdr:colOff>
                    <xdr:row>15</xdr:row>
                    <xdr:rowOff>85725</xdr:rowOff>
                  </from>
                  <to>
                    <xdr:col>16</xdr:col>
                    <xdr:colOff>285750</xdr:colOff>
                    <xdr:row>15</xdr:row>
                    <xdr:rowOff>257175</xdr:rowOff>
                  </to>
                </anchor>
              </controlPr>
            </control>
          </mc:Choice>
        </mc:AlternateContent>
        <mc:AlternateContent xmlns:mc="http://schemas.openxmlformats.org/markup-compatibility/2006">
          <mc:Choice Requires="x14">
            <control shapeId="27666" r:id="rId20" name="Check Box 18">
              <controlPr defaultSize="0" autoFill="0" autoLine="0" autoPict="0">
                <anchor moveWithCells="1">
                  <from>
                    <xdr:col>15</xdr:col>
                    <xdr:colOff>219075</xdr:colOff>
                    <xdr:row>17</xdr:row>
                    <xdr:rowOff>9525</xdr:rowOff>
                  </from>
                  <to>
                    <xdr:col>16</xdr:col>
                    <xdr:colOff>285750</xdr:colOff>
                    <xdr:row>18</xdr:row>
                    <xdr:rowOff>0</xdr:rowOff>
                  </to>
                </anchor>
              </controlPr>
            </control>
          </mc:Choice>
        </mc:AlternateContent>
        <mc:AlternateContent xmlns:mc="http://schemas.openxmlformats.org/markup-compatibility/2006">
          <mc:Choice Requires="x14">
            <control shapeId="27669" r:id="rId21" name="Check Box 21">
              <controlPr defaultSize="0" autoFill="0" autoLine="0" autoPict="0">
                <anchor moveWithCells="1">
                  <from>
                    <xdr:col>15</xdr:col>
                    <xdr:colOff>219075</xdr:colOff>
                    <xdr:row>27</xdr:row>
                    <xdr:rowOff>19050</xdr:rowOff>
                  </from>
                  <to>
                    <xdr:col>16</xdr:col>
                    <xdr:colOff>285750</xdr:colOff>
                    <xdr:row>27</xdr:row>
                    <xdr:rowOff>190500</xdr:rowOff>
                  </to>
                </anchor>
              </controlPr>
            </control>
          </mc:Choice>
        </mc:AlternateContent>
        <mc:AlternateContent xmlns:mc="http://schemas.openxmlformats.org/markup-compatibility/2006">
          <mc:Choice Requires="x14">
            <control shapeId="27672" r:id="rId22" name="Check Box 24">
              <controlPr defaultSize="0" autoFill="0" autoLine="0" autoPict="0">
                <anchor moveWithCells="1">
                  <from>
                    <xdr:col>14</xdr:col>
                    <xdr:colOff>19050</xdr:colOff>
                    <xdr:row>27</xdr:row>
                    <xdr:rowOff>0</xdr:rowOff>
                  </from>
                  <to>
                    <xdr:col>14</xdr:col>
                    <xdr:colOff>333375</xdr:colOff>
                    <xdr:row>27</xdr:row>
                    <xdr:rowOff>171450</xdr:rowOff>
                  </to>
                </anchor>
              </controlPr>
            </control>
          </mc:Choice>
        </mc:AlternateContent>
        <mc:AlternateContent xmlns:mc="http://schemas.openxmlformats.org/markup-compatibility/2006">
          <mc:Choice Requires="x14">
            <control shapeId="27675" r:id="rId23" name="Check Box 27">
              <controlPr defaultSize="0" autoFill="0" autoLine="0" autoPict="0">
                <anchor moveWithCells="1">
                  <from>
                    <xdr:col>1</xdr:col>
                    <xdr:colOff>9525</xdr:colOff>
                    <xdr:row>26</xdr:row>
                    <xdr:rowOff>57150</xdr:rowOff>
                  </from>
                  <to>
                    <xdr:col>4</xdr:col>
                    <xdr:colOff>323850</xdr:colOff>
                    <xdr:row>26</xdr:row>
                    <xdr:rowOff>266700</xdr:rowOff>
                  </to>
                </anchor>
              </controlPr>
            </control>
          </mc:Choice>
        </mc:AlternateContent>
        <mc:AlternateContent xmlns:mc="http://schemas.openxmlformats.org/markup-compatibility/2006">
          <mc:Choice Requires="x14">
            <control shapeId="27676" r:id="rId24" name="Check Box 28">
              <controlPr defaultSize="0" autoFill="0" autoLine="0" autoPict="0">
                <anchor moveWithCells="1">
                  <from>
                    <xdr:col>6</xdr:col>
                    <xdr:colOff>9525</xdr:colOff>
                    <xdr:row>26</xdr:row>
                    <xdr:rowOff>57150</xdr:rowOff>
                  </from>
                  <to>
                    <xdr:col>9</xdr:col>
                    <xdr:colOff>152400</xdr:colOff>
                    <xdr:row>26</xdr:row>
                    <xdr:rowOff>257175</xdr:rowOff>
                  </to>
                </anchor>
              </controlPr>
            </control>
          </mc:Choice>
        </mc:AlternateContent>
        <mc:AlternateContent xmlns:mc="http://schemas.openxmlformats.org/markup-compatibility/2006">
          <mc:Choice Requires="x14">
            <control shapeId="27678" r:id="rId25" name="Check Box 30">
              <controlPr defaultSize="0" autoFill="0" autoLine="0" autoPict="0">
                <anchor moveWithCells="1">
                  <from>
                    <xdr:col>0</xdr:col>
                    <xdr:colOff>19050</xdr:colOff>
                    <xdr:row>30</xdr:row>
                    <xdr:rowOff>180975</xdr:rowOff>
                  </from>
                  <to>
                    <xdr:col>1</xdr:col>
                    <xdr:colOff>95250</xdr:colOff>
                    <xdr:row>32</xdr:row>
                    <xdr:rowOff>19050</xdr:rowOff>
                  </to>
                </anchor>
              </controlPr>
            </control>
          </mc:Choice>
        </mc:AlternateContent>
        <mc:AlternateContent xmlns:mc="http://schemas.openxmlformats.org/markup-compatibility/2006">
          <mc:Choice Requires="x14">
            <control shapeId="27679" r:id="rId26" name="Check Box 31">
              <controlPr defaultSize="0" autoFill="0" autoLine="0" autoPict="0">
                <anchor moveWithCells="1">
                  <from>
                    <xdr:col>14</xdr:col>
                    <xdr:colOff>28575</xdr:colOff>
                    <xdr:row>21</xdr:row>
                    <xdr:rowOff>19050</xdr:rowOff>
                  </from>
                  <to>
                    <xdr:col>14</xdr:col>
                    <xdr:colOff>342900</xdr:colOff>
                    <xdr:row>22</xdr:row>
                    <xdr:rowOff>9525</xdr:rowOff>
                  </to>
                </anchor>
              </controlPr>
            </control>
          </mc:Choice>
        </mc:AlternateContent>
        <mc:AlternateContent xmlns:mc="http://schemas.openxmlformats.org/markup-compatibility/2006">
          <mc:Choice Requires="x14">
            <control shapeId="27680" r:id="rId27" name="Check Box 32">
              <controlPr defaultSize="0" autoFill="0" autoLine="0" autoPict="0">
                <anchor moveWithCells="1">
                  <from>
                    <xdr:col>15</xdr:col>
                    <xdr:colOff>219075</xdr:colOff>
                    <xdr:row>21</xdr:row>
                    <xdr:rowOff>9525</xdr:rowOff>
                  </from>
                  <to>
                    <xdr:col>16</xdr:col>
                    <xdr:colOff>285750</xdr:colOff>
                    <xdr:row>22</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R49"/>
  <sheetViews>
    <sheetView showGridLines="0" view="pageLayout" topLeftCell="D4" zoomScaleNormal="100" workbookViewId="0">
      <selection activeCell="Q2" sqref="Q2"/>
    </sheetView>
  </sheetViews>
  <sheetFormatPr baseColWidth="10" defaultRowHeight="15" x14ac:dyDescent="0.25"/>
  <cols>
    <col min="1" max="1" width="5.7109375" style="143" customWidth="1"/>
    <col min="2" max="2" width="6" style="143" customWidth="1"/>
    <col min="3" max="4" width="12.7109375" style="143" customWidth="1"/>
    <col min="5" max="5" width="11.28515625" style="131" customWidth="1"/>
    <col min="6" max="6" width="18.28515625" style="131" customWidth="1"/>
    <col min="7" max="7" width="10.7109375" style="131" customWidth="1"/>
    <col min="8" max="8" width="15.28515625" style="131" customWidth="1"/>
    <col min="9" max="9" width="14.7109375" style="131" customWidth="1"/>
    <col min="10" max="10" width="12.140625" style="131" customWidth="1"/>
    <col min="11" max="11" width="11.140625" style="131" customWidth="1"/>
    <col min="12" max="12" width="14.28515625" style="131" customWidth="1"/>
    <col min="13" max="13" width="11.28515625" style="131" customWidth="1"/>
    <col min="14" max="14" width="12.7109375" style="131" customWidth="1"/>
    <col min="15" max="15" width="10.28515625" style="131" customWidth="1"/>
    <col min="16" max="16" width="11.42578125" style="131" customWidth="1"/>
    <col min="17" max="17" width="18.7109375" style="131" customWidth="1"/>
    <col min="18" max="18" width="1.7109375" style="131" customWidth="1"/>
  </cols>
  <sheetData>
    <row r="1" spans="1:18" s="132" customFormat="1" ht="12" x14ac:dyDescent="0.25">
      <c r="A1" s="138"/>
      <c r="N1" s="147"/>
      <c r="O1" s="147"/>
      <c r="P1" s="147"/>
    </row>
    <row r="2" spans="1:18" s="64" customFormat="1" ht="15" customHeight="1" x14ac:dyDescent="0.25">
      <c r="A2" s="389" t="s">
        <v>262</v>
      </c>
      <c r="B2" s="389"/>
      <c r="C2" s="389"/>
      <c r="D2" s="389"/>
      <c r="E2" s="389"/>
      <c r="F2" s="389"/>
      <c r="G2" s="389"/>
      <c r="H2" s="389"/>
      <c r="I2" s="389"/>
      <c r="J2" s="389"/>
      <c r="K2" s="389"/>
      <c r="L2" s="389"/>
      <c r="M2" s="389"/>
      <c r="N2" s="176" t="s">
        <v>15</v>
      </c>
      <c r="O2" s="149"/>
      <c r="P2" s="148" t="s">
        <v>254</v>
      </c>
      <c r="Q2" s="227">
        <f>'Seite 1'!P15</f>
        <v>0</v>
      </c>
      <c r="R2" s="146"/>
    </row>
    <row r="3" spans="1:18" s="132" customFormat="1" ht="6.6" customHeight="1" x14ac:dyDescent="0.25">
      <c r="C3" s="145"/>
      <c r="D3" s="145"/>
      <c r="E3" s="145"/>
      <c r="F3" s="145"/>
      <c r="G3" s="145"/>
      <c r="H3" s="145"/>
      <c r="I3" s="145"/>
      <c r="J3" s="133"/>
      <c r="K3" s="133"/>
      <c r="L3" s="133"/>
      <c r="M3" s="133"/>
      <c r="N3" s="133"/>
      <c r="O3" s="133"/>
      <c r="P3" s="133"/>
      <c r="Q3" s="134"/>
      <c r="R3" s="131"/>
    </row>
    <row r="4" spans="1:18" s="132" customFormat="1" ht="18" customHeight="1" x14ac:dyDescent="0.25">
      <c r="A4" s="150" t="s">
        <v>116</v>
      </c>
      <c r="B4" s="127"/>
      <c r="C4" s="128"/>
      <c r="D4" s="128"/>
      <c r="E4" s="128"/>
      <c r="F4" s="128"/>
      <c r="G4" s="128"/>
      <c r="H4" s="128"/>
      <c r="I4" s="128"/>
      <c r="J4" s="129"/>
      <c r="K4" s="129"/>
      <c r="L4" s="129"/>
      <c r="M4" s="129"/>
      <c r="N4" s="129"/>
      <c r="O4" s="129"/>
      <c r="P4" s="129"/>
      <c r="Q4" s="130"/>
      <c r="R4" s="131"/>
    </row>
    <row r="5" spans="1:18" s="140" customFormat="1" ht="10.15" customHeight="1" x14ac:dyDescent="0.25">
      <c r="A5" s="390"/>
      <c r="B5" s="390"/>
      <c r="C5" s="390"/>
      <c r="D5" s="390"/>
      <c r="E5" s="390"/>
      <c r="F5" s="390"/>
      <c r="G5" s="390"/>
      <c r="H5" s="390"/>
      <c r="I5" s="390"/>
      <c r="J5" s="390"/>
      <c r="K5" s="390"/>
      <c r="L5" s="390"/>
      <c r="M5" s="390"/>
      <c r="N5" s="390"/>
      <c r="O5" s="390"/>
      <c r="P5" s="390"/>
      <c r="Q5" s="390"/>
      <c r="R5" s="131"/>
    </row>
    <row r="6" spans="1:18" s="140" customFormat="1" ht="12" customHeight="1" x14ac:dyDescent="0.25">
      <c r="A6" s="255">
        <v>1</v>
      </c>
      <c r="B6" s="135" t="s">
        <v>74</v>
      </c>
      <c r="C6" s="136"/>
      <c r="D6" s="136"/>
      <c r="E6" s="137"/>
      <c r="F6" s="391"/>
      <c r="G6" s="392"/>
      <c r="H6" s="393"/>
      <c r="I6" s="132"/>
      <c r="J6" s="132"/>
      <c r="K6" s="135" t="s">
        <v>75</v>
      </c>
      <c r="L6" s="141"/>
      <c r="M6" s="136"/>
      <c r="N6" s="206"/>
      <c r="O6" s="136"/>
      <c r="P6" s="142" t="s">
        <v>8</v>
      </c>
      <c r="Q6" s="206"/>
      <c r="R6" s="131"/>
    </row>
    <row r="7" spans="1:18" s="132" customFormat="1" ht="12" customHeight="1" x14ac:dyDescent="0.25">
      <c r="A7" s="139"/>
      <c r="B7" s="139"/>
      <c r="C7" s="139"/>
      <c r="D7" s="139"/>
      <c r="E7" s="138"/>
      <c r="F7" s="138"/>
      <c r="G7" s="138"/>
      <c r="H7" s="138"/>
      <c r="I7" s="138"/>
      <c r="J7" s="138"/>
      <c r="K7" s="138"/>
      <c r="L7" s="138"/>
      <c r="M7" s="138"/>
      <c r="N7" s="138"/>
      <c r="O7" s="138"/>
      <c r="P7" s="138"/>
      <c r="Q7" s="138"/>
      <c r="R7" s="131"/>
    </row>
    <row r="8" spans="1:18" s="132" customFormat="1" ht="12" customHeight="1" x14ac:dyDescent="0.25">
      <c r="A8" s="394" t="s">
        <v>76</v>
      </c>
      <c r="B8" s="394"/>
      <c r="C8" s="394" t="s">
        <v>77</v>
      </c>
      <c r="D8" s="394" t="s">
        <v>252</v>
      </c>
      <c r="E8" s="394" t="s">
        <v>115</v>
      </c>
      <c r="F8" s="394"/>
      <c r="G8" s="394" t="s">
        <v>78</v>
      </c>
      <c r="H8" s="394"/>
      <c r="I8" s="394"/>
      <c r="J8" s="394"/>
      <c r="K8" s="394" t="s">
        <v>79</v>
      </c>
      <c r="L8" s="394"/>
      <c r="M8" s="394" t="s">
        <v>80</v>
      </c>
      <c r="N8" s="394"/>
      <c r="O8" s="394" t="s">
        <v>81</v>
      </c>
      <c r="P8" s="394"/>
      <c r="Q8" s="396" t="s">
        <v>82</v>
      </c>
      <c r="R8" s="131"/>
    </row>
    <row r="9" spans="1:18" s="132" customFormat="1" ht="12" customHeight="1" x14ac:dyDescent="0.25">
      <c r="A9" s="394"/>
      <c r="B9" s="394"/>
      <c r="C9" s="394"/>
      <c r="D9" s="394"/>
      <c r="E9" s="394"/>
      <c r="F9" s="394"/>
      <c r="G9" s="394"/>
      <c r="H9" s="394"/>
      <c r="I9" s="394"/>
      <c r="J9" s="394"/>
      <c r="K9" s="394"/>
      <c r="L9" s="394"/>
      <c r="M9" s="394"/>
      <c r="N9" s="394"/>
      <c r="O9" s="394"/>
      <c r="P9" s="394"/>
      <c r="Q9" s="397"/>
      <c r="R9" s="131"/>
    </row>
    <row r="10" spans="1:18" s="132" customFormat="1" ht="18" customHeight="1" x14ac:dyDescent="0.25">
      <c r="A10" s="394"/>
      <c r="B10" s="394"/>
      <c r="C10" s="394"/>
      <c r="D10" s="394"/>
      <c r="E10" s="394" t="s">
        <v>83</v>
      </c>
      <c r="F10" s="394" t="s">
        <v>84</v>
      </c>
      <c r="G10" s="394" t="s">
        <v>83</v>
      </c>
      <c r="H10" s="394" t="s">
        <v>85</v>
      </c>
      <c r="I10" s="394" t="s">
        <v>86</v>
      </c>
      <c r="J10" s="394" t="s">
        <v>87</v>
      </c>
      <c r="K10" s="394" t="s">
        <v>83</v>
      </c>
      <c r="L10" s="394" t="s">
        <v>84</v>
      </c>
      <c r="M10" s="394" t="s">
        <v>83</v>
      </c>
      <c r="N10" s="394" t="s">
        <v>84</v>
      </c>
      <c r="O10" s="394" t="s">
        <v>83</v>
      </c>
      <c r="P10" s="394" t="s">
        <v>84</v>
      </c>
      <c r="Q10" s="397"/>
      <c r="R10" s="131"/>
    </row>
    <row r="11" spans="1:18" s="132" customFormat="1" ht="18" customHeight="1" x14ac:dyDescent="0.25">
      <c r="A11" s="394"/>
      <c r="B11" s="394"/>
      <c r="C11" s="394"/>
      <c r="D11" s="394"/>
      <c r="E11" s="394"/>
      <c r="F11" s="394"/>
      <c r="G11" s="394"/>
      <c r="H11" s="394"/>
      <c r="I11" s="394"/>
      <c r="J11" s="394"/>
      <c r="K11" s="394"/>
      <c r="L11" s="394"/>
      <c r="M11" s="394"/>
      <c r="N11" s="394"/>
      <c r="O11" s="394"/>
      <c r="P11" s="394"/>
      <c r="Q11" s="397"/>
      <c r="R11" s="131"/>
    </row>
    <row r="12" spans="1:18" s="132" customFormat="1" ht="16.149999999999999" customHeight="1" x14ac:dyDescent="0.25">
      <c r="A12" s="395" t="s">
        <v>88</v>
      </c>
      <c r="B12" s="395"/>
      <c r="C12" s="207"/>
      <c r="D12" s="207"/>
      <c r="E12" s="208"/>
      <c r="F12" s="207"/>
      <c r="G12" s="208"/>
      <c r="H12" s="207"/>
      <c r="I12" s="207"/>
      <c r="J12" s="207"/>
      <c r="K12" s="208"/>
      <c r="L12" s="207"/>
      <c r="M12" s="208"/>
      <c r="N12" s="207"/>
      <c r="O12" s="208"/>
      <c r="P12" s="207"/>
      <c r="Q12" s="144">
        <f>F12+H12+I12+J12+L12+N12-P12</f>
        <v>0</v>
      </c>
      <c r="R12" s="131"/>
    </row>
    <row r="13" spans="1:18" s="132" customFormat="1" ht="16.149999999999999" customHeight="1" x14ac:dyDescent="0.25">
      <c r="A13" s="395" t="s">
        <v>89</v>
      </c>
      <c r="B13" s="395"/>
      <c r="C13" s="207"/>
      <c r="D13" s="207"/>
      <c r="E13" s="208"/>
      <c r="F13" s="207"/>
      <c r="G13" s="208"/>
      <c r="H13" s="207"/>
      <c r="I13" s="207"/>
      <c r="J13" s="207"/>
      <c r="K13" s="208"/>
      <c r="L13" s="207"/>
      <c r="M13" s="208"/>
      <c r="N13" s="207"/>
      <c r="O13" s="208"/>
      <c r="P13" s="207"/>
      <c r="Q13" s="144">
        <f t="shared" ref="Q13:Q24" si="0">F13+H13+I13+J13+L13+N13-P13</f>
        <v>0</v>
      </c>
      <c r="R13" s="131"/>
    </row>
    <row r="14" spans="1:18" s="132" customFormat="1" ht="16.149999999999999" customHeight="1" x14ac:dyDescent="0.25">
      <c r="A14" s="395" t="s">
        <v>90</v>
      </c>
      <c r="B14" s="395"/>
      <c r="C14" s="207"/>
      <c r="D14" s="207"/>
      <c r="E14" s="208"/>
      <c r="F14" s="207"/>
      <c r="G14" s="208"/>
      <c r="H14" s="207"/>
      <c r="I14" s="207"/>
      <c r="J14" s="207"/>
      <c r="K14" s="208"/>
      <c r="L14" s="207"/>
      <c r="M14" s="208"/>
      <c r="N14" s="207"/>
      <c r="O14" s="208"/>
      <c r="P14" s="207"/>
      <c r="Q14" s="144">
        <f t="shared" si="0"/>
        <v>0</v>
      </c>
      <c r="R14" s="131"/>
    </row>
    <row r="15" spans="1:18" s="132" customFormat="1" ht="16.149999999999999" customHeight="1" x14ac:dyDescent="0.25">
      <c r="A15" s="395" t="s">
        <v>91</v>
      </c>
      <c r="B15" s="395"/>
      <c r="C15" s="207"/>
      <c r="D15" s="207"/>
      <c r="E15" s="208"/>
      <c r="F15" s="207"/>
      <c r="G15" s="208"/>
      <c r="H15" s="207"/>
      <c r="I15" s="207"/>
      <c r="J15" s="207"/>
      <c r="K15" s="208"/>
      <c r="L15" s="207"/>
      <c r="M15" s="208"/>
      <c r="N15" s="207"/>
      <c r="O15" s="208"/>
      <c r="P15" s="207"/>
      <c r="Q15" s="144">
        <f t="shared" si="0"/>
        <v>0</v>
      </c>
      <c r="R15" s="131"/>
    </row>
    <row r="16" spans="1:18" s="132" customFormat="1" ht="16.149999999999999" customHeight="1" x14ac:dyDescent="0.25">
      <c r="A16" s="395" t="s">
        <v>92</v>
      </c>
      <c r="B16" s="395"/>
      <c r="C16" s="207"/>
      <c r="D16" s="207"/>
      <c r="E16" s="208"/>
      <c r="F16" s="207"/>
      <c r="G16" s="208"/>
      <c r="H16" s="207"/>
      <c r="I16" s="207"/>
      <c r="J16" s="207"/>
      <c r="K16" s="208"/>
      <c r="L16" s="207"/>
      <c r="M16" s="208"/>
      <c r="N16" s="207"/>
      <c r="O16" s="208"/>
      <c r="P16" s="207"/>
      <c r="Q16" s="144">
        <f t="shared" si="0"/>
        <v>0</v>
      </c>
      <c r="R16" s="131"/>
    </row>
    <row r="17" spans="1:18" s="132" customFormat="1" ht="16.149999999999999" customHeight="1" x14ac:dyDescent="0.25">
      <c r="A17" s="395" t="s">
        <v>93</v>
      </c>
      <c r="B17" s="395"/>
      <c r="C17" s="207"/>
      <c r="D17" s="207"/>
      <c r="E17" s="208"/>
      <c r="F17" s="207"/>
      <c r="G17" s="208"/>
      <c r="H17" s="207"/>
      <c r="I17" s="207"/>
      <c r="J17" s="207"/>
      <c r="K17" s="208"/>
      <c r="L17" s="207"/>
      <c r="M17" s="208"/>
      <c r="N17" s="207"/>
      <c r="O17" s="208"/>
      <c r="P17" s="207"/>
      <c r="Q17" s="144">
        <f t="shared" si="0"/>
        <v>0</v>
      </c>
      <c r="R17" s="131"/>
    </row>
    <row r="18" spans="1:18" s="132" customFormat="1" ht="16.149999999999999" customHeight="1" x14ac:dyDescent="0.25">
      <c r="A18" s="395" t="s">
        <v>94</v>
      </c>
      <c r="B18" s="395"/>
      <c r="C18" s="207"/>
      <c r="D18" s="207"/>
      <c r="E18" s="208"/>
      <c r="F18" s="207"/>
      <c r="G18" s="208"/>
      <c r="H18" s="207"/>
      <c r="I18" s="207"/>
      <c r="J18" s="207"/>
      <c r="K18" s="208"/>
      <c r="L18" s="207"/>
      <c r="M18" s="208"/>
      <c r="N18" s="207"/>
      <c r="O18" s="208"/>
      <c r="P18" s="207"/>
      <c r="Q18" s="144">
        <f t="shared" si="0"/>
        <v>0</v>
      </c>
      <c r="R18" s="131"/>
    </row>
    <row r="19" spans="1:18" s="132" customFormat="1" ht="16.149999999999999" customHeight="1" x14ac:dyDescent="0.25">
      <c r="A19" s="395" t="s">
        <v>95</v>
      </c>
      <c r="B19" s="395"/>
      <c r="C19" s="207"/>
      <c r="D19" s="207"/>
      <c r="E19" s="208"/>
      <c r="F19" s="207"/>
      <c r="G19" s="208"/>
      <c r="H19" s="207"/>
      <c r="I19" s="207"/>
      <c r="J19" s="207"/>
      <c r="K19" s="208"/>
      <c r="L19" s="207"/>
      <c r="M19" s="208"/>
      <c r="N19" s="207"/>
      <c r="O19" s="208"/>
      <c r="P19" s="207"/>
      <c r="Q19" s="144">
        <f t="shared" si="0"/>
        <v>0</v>
      </c>
      <c r="R19" s="131"/>
    </row>
    <row r="20" spans="1:18" s="132" customFormat="1" ht="16.149999999999999" customHeight="1" x14ac:dyDescent="0.25">
      <c r="A20" s="395" t="s">
        <v>96</v>
      </c>
      <c r="B20" s="395"/>
      <c r="C20" s="207"/>
      <c r="D20" s="207"/>
      <c r="E20" s="208"/>
      <c r="F20" s="207"/>
      <c r="G20" s="208"/>
      <c r="H20" s="207"/>
      <c r="I20" s="207"/>
      <c r="J20" s="207"/>
      <c r="K20" s="208"/>
      <c r="L20" s="207"/>
      <c r="M20" s="208"/>
      <c r="N20" s="207"/>
      <c r="O20" s="208"/>
      <c r="P20" s="207"/>
      <c r="Q20" s="144">
        <f t="shared" si="0"/>
        <v>0</v>
      </c>
      <c r="R20" s="131"/>
    </row>
    <row r="21" spans="1:18" s="132" customFormat="1" ht="16.149999999999999" customHeight="1" x14ac:dyDescent="0.25">
      <c r="A21" s="395" t="s">
        <v>97</v>
      </c>
      <c r="B21" s="395"/>
      <c r="C21" s="207"/>
      <c r="D21" s="207"/>
      <c r="E21" s="208"/>
      <c r="F21" s="207"/>
      <c r="G21" s="208"/>
      <c r="H21" s="207"/>
      <c r="I21" s="207"/>
      <c r="J21" s="207"/>
      <c r="K21" s="208"/>
      <c r="L21" s="207"/>
      <c r="M21" s="208"/>
      <c r="N21" s="207"/>
      <c r="O21" s="208"/>
      <c r="P21" s="207"/>
      <c r="Q21" s="144">
        <f>F21+H21+I21+J21+L21+N21-P21</f>
        <v>0</v>
      </c>
      <c r="R21" s="131"/>
    </row>
    <row r="22" spans="1:18" s="131" customFormat="1" ht="16.149999999999999" customHeight="1" x14ac:dyDescent="0.25">
      <c r="A22" s="395" t="s">
        <v>98</v>
      </c>
      <c r="B22" s="395"/>
      <c r="C22" s="207"/>
      <c r="D22" s="207"/>
      <c r="E22" s="208"/>
      <c r="F22" s="207"/>
      <c r="G22" s="208"/>
      <c r="H22" s="207"/>
      <c r="I22" s="207"/>
      <c r="J22" s="207"/>
      <c r="K22" s="208"/>
      <c r="L22" s="207"/>
      <c r="M22" s="208"/>
      <c r="N22" s="207"/>
      <c r="O22" s="208"/>
      <c r="P22" s="207"/>
      <c r="Q22" s="144">
        <f t="shared" si="0"/>
        <v>0</v>
      </c>
    </row>
    <row r="23" spans="1:18" s="132" customFormat="1" ht="16.149999999999999" customHeight="1" x14ac:dyDescent="0.25">
      <c r="A23" s="395" t="s">
        <v>99</v>
      </c>
      <c r="B23" s="395"/>
      <c r="C23" s="256"/>
      <c r="D23" s="256"/>
      <c r="E23" s="257"/>
      <c r="F23" s="207"/>
      <c r="G23" s="208"/>
      <c r="H23" s="207"/>
      <c r="I23" s="207"/>
      <c r="J23" s="207"/>
      <c r="K23" s="208"/>
      <c r="L23" s="207"/>
      <c r="M23" s="208"/>
      <c r="N23" s="207"/>
      <c r="O23" s="208"/>
      <c r="P23" s="207"/>
      <c r="Q23" s="144">
        <f t="shared" si="0"/>
        <v>0</v>
      </c>
      <c r="R23" s="131"/>
    </row>
    <row r="24" spans="1:18" s="132" customFormat="1" ht="16.149999999999999" customHeight="1" x14ac:dyDescent="0.25">
      <c r="A24" s="395" t="s">
        <v>216</v>
      </c>
      <c r="B24" s="395"/>
      <c r="C24" s="258"/>
      <c r="D24" s="207"/>
      <c r="E24" s="259"/>
      <c r="F24" s="207"/>
      <c r="G24" s="208"/>
      <c r="H24" s="207"/>
      <c r="I24" s="207"/>
      <c r="J24" s="207"/>
      <c r="K24" s="208"/>
      <c r="L24" s="207"/>
      <c r="M24" s="208"/>
      <c r="N24" s="207"/>
      <c r="O24" s="208"/>
      <c r="P24" s="207"/>
      <c r="Q24" s="144">
        <f t="shared" si="0"/>
        <v>0</v>
      </c>
      <c r="R24" s="131"/>
    </row>
    <row r="25" spans="1:18" s="132" customFormat="1" ht="18" customHeight="1" x14ac:dyDescent="0.25">
      <c r="A25" s="174" t="s">
        <v>55</v>
      </c>
      <c r="B25" s="174"/>
      <c r="C25" s="260"/>
      <c r="D25" s="261"/>
      <c r="E25" s="258"/>
      <c r="F25" s="210">
        <f>SUM(F12:F24)</f>
        <v>0</v>
      </c>
      <c r="G25" s="258"/>
      <c r="H25" s="210">
        <f>SUM(H12:H24)</f>
        <v>0</v>
      </c>
      <c r="I25" s="210">
        <f>SUM(I12:I24)</f>
        <v>0</v>
      </c>
      <c r="J25" s="210">
        <f>SUM(J12:J24)</f>
        <v>0</v>
      </c>
      <c r="K25" s="258"/>
      <c r="L25" s="210">
        <f>SUM(L12:L24)</f>
        <v>0</v>
      </c>
      <c r="M25" s="258"/>
      <c r="N25" s="210">
        <f>SUM(N12:N24)</f>
        <v>0</v>
      </c>
      <c r="O25" s="258"/>
      <c r="P25" s="210">
        <f>SUM(P12:P24)</f>
        <v>0</v>
      </c>
      <c r="Q25" s="144">
        <f>F25+H25+I25+J25+L25+N25-P25</f>
        <v>0</v>
      </c>
      <c r="R25" s="131"/>
    </row>
    <row r="26" spans="1:18" s="131" customFormat="1" ht="19.899999999999999" customHeight="1" x14ac:dyDescent="0.25">
      <c r="A26" s="401" t="s">
        <v>100</v>
      </c>
      <c r="B26" s="402"/>
      <c r="C26" s="402"/>
      <c r="D26" s="402"/>
      <c r="E26" s="402"/>
      <c r="F26" s="402"/>
      <c r="G26" s="402"/>
      <c r="H26" s="402"/>
      <c r="I26" s="402"/>
      <c r="J26" s="402"/>
      <c r="K26" s="402"/>
      <c r="L26" s="402"/>
      <c r="M26" s="402"/>
      <c r="N26" s="403"/>
      <c r="O26" s="208"/>
      <c r="P26" s="207"/>
      <c r="Q26" s="144">
        <f>P26</f>
        <v>0</v>
      </c>
    </row>
    <row r="27" spans="1:18" s="132" customFormat="1" ht="18" customHeight="1" x14ac:dyDescent="0.25">
      <c r="A27" s="398" t="s">
        <v>101</v>
      </c>
      <c r="B27" s="399"/>
      <c r="C27" s="399"/>
      <c r="D27" s="399"/>
      <c r="E27" s="399"/>
      <c r="F27" s="399"/>
      <c r="G27" s="399"/>
      <c r="H27" s="399"/>
      <c r="I27" s="399"/>
      <c r="J27" s="399"/>
      <c r="K27" s="399"/>
      <c r="L27" s="399"/>
      <c r="M27" s="399"/>
      <c r="N27" s="399"/>
      <c r="O27" s="399"/>
      <c r="P27" s="400"/>
      <c r="Q27" s="210">
        <f>Q25+Q26</f>
        <v>0</v>
      </c>
      <c r="R27" s="131"/>
    </row>
    <row r="28" spans="1:18" s="131" customFormat="1" ht="6" customHeight="1" x14ac:dyDescent="0.25">
      <c r="A28" s="143"/>
      <c r="B28" s="143"/>
      <c r="C28" s="143"/>
      <c r="D28" s="143"/>
    </row>
    <row r="29" spans="1:18" s="132" customFormat="1" ht="18" customHeight="1" x14ac:dyDescent="0.25">
      <c r="A29" s="126" t="s">
        <v>217</v>
      </c>
      <c r="B29" s="127"/>
      <c r="C29" s="128"/>
      <c r="D29" s="128"/>
      <c r="E29" s="128"/>
      <c r="F29" s="128"/>
      <c r="G29" s="128"/>
      <c r="H29" s="128"/>
      <c r="I29" s="128"/>
      <c r="J29" s="129"/>
      <c r="K29" s="129"/>
      <c r="L29" s="129"/>
      <c r="M29" s="129"/>
      <c r="N29" s="129"/>
      <c r="O29" s="129"/>
      <c r="P29" s="129"/>
      <c r="Q29" s="130"/>
      <c r="R29" s="131"/>
    </row>
    <row r="30" spans="1:18" s="132" customFormat="1" ht="12" customHeight="1" x14ac:dyDescent="0.25">
      <c r="A30" s="415" t="s">
        <v>76</v>
      </c>
      <c r="B30" s="416"/>
      <c r="C30" s="421" t="s">
        <v>102</v>
      </c>
      <c r="D30" s="394" t="s">
        <v>252</v>
      </c>
      <c r="E30" s="415" t="s">
        <v>115</v>
      </c>
      <c r="F30" s="424"/>
      <c r="G30" s="404" t="s">
        <v>78</v>
      </c>
      <c r="H30" s="405"/>
      <c r="I30" s="426"/>
      <c r="J30" s="426"/>
      <c r="K30" s="404" t="s">
        <v>79</v>
      </c>
      <c r="L30" s="405"/>
      <c r="M30" s="404" t="s">
        <v>80</v>
      </c>
      <c r="N30" s="405"/>
      <c r="O30" s="404" t="s">
        <v>81</v>
      </c>
      <c r="P30" s="405"/>
      <c r="Q30" s="410" t="s">
        <v>82</v>
      </c>
      <c r="R30" s="131"/>
    </row>
    <row r="31" spans="1:18" s="132" customFormat="1" ht="12" customHeight="1" x14ac:dyDescent="0.25">
      <c r="A31" s="417"/>
      <c r="B31" s="418"/>
      <c r="C31" s="422"/>
      <c r="D31" s="394"/>
      <c r="E31" s="417"/>
      <c r="F31" s="425"/>
      <c r="G31" s="406"/>
      <c r="H31" s="407"/>
      <c r="I31" s="427"/>
      <c r="J31" s="427"/>
      <c r="K31" s="406"/>
      <c r="L31" s="407"/>
      <c r="M31" s="406"/>
      <c r="N31" s="407"/>
      <c r="O31" s="406"/>
      <c r="P31" s="407"/>
      <c r="Q31" s="411"/>
      <c r="R31" s="131"/>
    </row>
    <row r="32" spans="1:18" s="132" customFormat="1" ht="18" customHeight="1" x14ac:dyDescent="0.25">
      <c r="A32" s="417"/>
      <c r="B32" s="418"/>
      <c r="C32" s="422"/>
      <c r="D32" s="394"/>
      <c r="E32" s="406" t="s">
        <v>83</v>
      </c>
      <c r="F32" s="413" t="s">
        <v>84</v>
      </c>
      <c r="G32" s="406" t="s">
        <v>83</v>
      </c>
      <c r="H32" s="413" t="s">
        <v>85</v>
      </c>
      <c r="I32" s="413" t="s">
        <v>86</v>
      </c>
      <c r="J32" s="413" t="s">
        <v>87</v>
      </c>
      <c r="K32" s="406" t="s">
        <v>83</v>
      </c>
      <c r="L32" s="407" t="s">
        <v>84</v>
      </c>
      <c r="M32" s="406" t="s">
        <v>83</v>
      </c>
      <c r="N32" s="407" t="s">
        <v>84</v>
      </c>
      <c r="O32" s="406" t="s">
        <v>83</v>
      </c>
      <c r="P32" s="407" t="s">
        <v>84</v>
      </c>
      <c r="Q32" s="411"/>
      <c r="R32" s="131"/>
    </row>
    <row r="33" spans="1:18" s="132" customFormat="1" ht="13.5" customHeight="1" x14ac:dyDescent="0.25">
      <c r="A33" s="419"/>
      <c r="B33" s="420"/>
      <c r="C33" s="423"/>
      <c r="D33" s="394"/>
      <c r="E33" s="409"/>
      <c r="F33" s="414"/>
      <c r="G33" s="409"/>
      <c r="H33" s="414"/>
      <c r="I33" s="414"/>
      <c r="J33" s="414"/>
      <c r="K33" s="409"/>
      <c r="L33" s="408"/>
      <c r="M33" s="409"/>
      <c r="N33" s="408"/>
      <c r="O33" s="409"/>
      <c r="P33" s="408"/>
      <c r="Q33" s="412"/>
      <c r="R33" s="131"/>
    </row>
    <row r="34" spans="1:18" s="132" customFormat="1" ht="16.149999999999999" customHeight="1" x14ac:dyDescent="0.25">
      <c r="A34" s="395" t="s">
        <v>88</v>
      </c>
      <c r="B34" s="395"/>
      <c r="C34" s="209"/>
      <c r="D34" s="144">
        <f>IFERROR((D12/$C12*$C34),0)</f>
        <v>0</v>
      </c>
      <c r="E34" s="175">
        <f>E12</f>
        <v>0</v>
      </c>
      <c r="F34" s="144">
        <f>IFERROR((F12/$C12*$C34),0)</f>
        <v>0</v>
      </c>
      <c r="G34" s="175">
        <f>G12</f>
        <v>0</v>
      </c>
      <c r="H34" s="144">
        <f t="shared" ref="H34:J45" si="1">IFERROR((H12/$C12*$C34),0)</f>
        <v>0</v>
      </c>
      <c r="I34" s="144">
        <f t="shared" si="1"/>
        <v>0</v>
      </c>
      <c r="J34" s="144">
        <f t="shared" si="1"/>
        <v>0</v>
      </c>
      <c r="K34" s="175">
        <f>K12</f>
        <v>0</v>
      </c>
      <c r="L34" s="144">
        <f>IFERROR((L12/$C12*$C34),0)</f>
        <v>0</v>
      </c>
      <c r="M34" s="175">
        <f>M12</f>
        <v>0</v>
      </c>
      <c r="N34" s="144">
        <f>IFERROR((N12/$C12*$C34),0)</f>
        <v>0</v>
      </c>
      <c r="O34" s="175">
        <f>O12</f>
        <v>0</v>
      </c>
      <c r="P34" s="144">
        <f>IFERROR((P12/$C12*$C34),0)</f>
        <v>0</v>
      </c>
      <c r="Q34" s="144">
        <f>F34+H34+I34+J34+L34+N34-P34</f>
        <v>0</v>
      </c>
      <c r="R34" s="131"/>
    </row>
    <row r="35" spans="1:18" s="132" customFormat="1" ht="16.149999999999999" customHeight="1" x14ac:dyDescent="0.25">
      <c r="A35" s="395" t="s">
        <v>89</v>
      </c>
      <c r="B35" s="395"/>
      <c r="C35" s="209"/>
      <c r="D35" s="144">
        <f t="shared" ref="D35:D45" si="2">IFERROR((D13/$C13*$C35),0)</f>
        <v>0</v>
      </c>
      <c r="E35" s="175">
        <f t="shared" ref="E35:E45" si="3">E13</f>
        <v>0</v>
      </c>
      <c r="F35" s="144">
        <f t="shared" ref="F35:F45" si="4">IFERROR((F13/$C13*$C35),0)</f>
        <v>0</v>
      </c>
      <c r="G35" s="175">
        <f t="shared" ref="G35:G45" si="5">G13</f>
        <v>0</v>
      </c>
      <c r="H35" s="144">
        <f t="shared" si="1"/>
        <v>0</v>
      </c>
      <c r="I35" s="144">
        <f t="shared" si="1"/>
        <v>0</v>
      </c>
      <c r="J35" s="144">
        <f t="shared" si="1"/>
        <v>0</v>
      </c>
      <c r="K35" s="175">
        <f t="shared" ref="K35:K45" si="6">K13</f>
        <v>0</v>
      </c>
      <c r="L35" s="144">
        <f t="shared" ref="L35:L45" si="7">IFERROR((L13/$C13*$C35),0)</f>
        <v>0</v>
      </c>
      <c r="M35" s="175">
        <f t="shared" ref="M35:M45" si="8">M13</f>
        <v>0</v>
      </c>
      <c r="N35" s="144">
        <f t="shared" ref="N35:N45" si="9">IFERROR((N13/$C13*$C35),0)</f>
        <v>0</v>
      </c>
      <c r="O35" s="175">
        <f t="shared" ref="O35:O45" si="10">O13</f>
        <v>0</v>
      </c>
      <c r="P35" s="144">
        <f t="shared" ref="P35:P45" si="11">IFERROR((P13/$C13*$C35),0)</f>
        <v>0</v>
      </c>
      <c r="Q35" s="144">
        <f t="shared" ref="Q35:Q46" si="12">F35+H35+I35+J35+L35+N35-P35</f>
        <v>0</v>
      </c>
      <c r="R35" s="131"/>
    </row>
    <row r="36" spans="1:18" s="132" customFormat="1" ht="16.149999999999999" customHeight="1" x14ac:dyDescent="0.25">
      <c r="A36" s="395" t="s">
        <v>90</v>
      </c>
      <c r="B36" s="395"/>
      <c r="C36" s="209"/>
      <c r="D36" s="144">
        <f t="shared" si="2"/>
        <v>0</v>
      </c>
      <c r="E36" s="175">
        <f t="shared" si="3"/>
        <v>0</v>
      </c>
      <c r="F36" s="144">
        <f t="shared" si="4"/>
        <v>0</v>
      </c>
      <c r="G36" s="175">
        <f t="shared" si="5"/>
        <v>0</v>
      </c>
      <c r="H36" s="144">
        <f t="shared" si="1"/>
        <v>0</v>
      </c>
      <c r="I36" s="144">
        <f t="shared" si="1"/>
        <v>0</v>
      </c>
      <c r="J36" s="144">
        <f t="shared" si="1"/>
        <v>0</v>
      </c>
      <c r="K36" s="175">
        <f t="shared" si="6"/>
        <v>0</v>
      </c>
      <c r="L36" s="144">
        <f t="shared" si="7"/>
        <v>0</v>
      </c>
      <c r="M36" s="175">
        <f t="shared" si="8"/>
        <v>0</v>
      </c>
      <c r="N36" s="144">
        <f t="shared" si="9"/>
        <v>0</v>
      </c>
      <c r="O36" s="175">
        <f t="shared" si="10"/>
        <v>0</v>
      </c>
      <c r="P36" s="144">
        <f t="shared" si="11"/>
        <v>0</v>
      </c>
      <c r="Q36" s="144">
        <f t="shared" si="12"/>
        <v>0</v>
      </c>
      <c r="R36" s="131"/>
    </row>
    <row r="37" spans="1:18" s="132" customFormat="1" ht="16.149999999999999" customHeight="1" x14ac:dyDescent="0.25">
      <c r="A37" s="395" t="s">
        <v>91</v>
      </c>
      <c r="B37" s="395"/>
      <c r="C37" s="209"/>
      <c r="D37" s="144">
        <f t="shared" si="2"/>
        <v>0</v>
      </c>
      <c r="E37" s="175">
        <f t="shared" si="3"/>
        <v>0</v>
      </c>
      <c r="F37" s="144">
        <f t="shared" si="4"/>
        <v>0</v>
      </c>
      <c r="G37" s="175">
        <f t="shared" si="5"/>
        <v>0</v>
      </c>
      <c r="H37" s="144">
        <f t="shared" si="1"/>
        <v>0</v>
      </c>
      <c r="I37" s="144">
        <f t="shared" si="1"/>
        <v>0</v>
      </c>
      <c r="J37" s="144">
        <f t="shared" si="1"/>
        <v>0</v>
      </c>
      <c r="K37" s="175">
        <f t="shared" si="6"/>
        <v>0</v>
      </c>
      <c r="L37" s="144">
        <f t="shared" si="7"/>
        <v>0</v>
      </c>
      <c r="M37" s="175">
        <f t="shared" si="8"/>
        <v>0</v>
      </c>
      <c r="N37" s="144">
        <f t="shared" si="9"/>
        <v>0</v>
      </c>
      <c r="O37" s="175">
        <f t="shared" si="10"/>
        <v>0</v>
      </c>
      <c r="P37" s="144">
        <f t="shared" si="11"/>
        <v>0</v>
      </c>
      <c r="Q37" s="144">
        <f t="shared" si="12"/>
        <v>0</v>
      </c>
      <c r="R37" s="131"/>
    </row>
    <row r="38" spans="1:18" s="132" customFormat="1" ht="16.149999999999999" customHeight="1" x14ac:dyDescent="0.25">
      <c r="A38" s="395" t="s">
        <v>92</v>
      </c>
      <c r="B38" s="395"/>
      <c r="C38" s="209"/>
      <c r="D38" s="144">
        <f t="shared" si="2"/>
        <v>0</v>
      </c>
      <c r="E38" s="175">
        <f t="shared" si="3"/>
        <v>0</v>
      </c>
      <c r="F38" s="144">
        <f t="shared" si="4"/>
        <v>0</v>
      </c>
      <c r="G38" s="175">
        <f t="shared" si="5"/>
        <v>0</v>
      </c>
      <c r="H38" s="144">
        <f t="shared" si="1"/>
        <v>0</v>
      </c>
      <c r="I38" s="144">
        <f t="shared" si="1"/>
        <v>0</v>
      </c>
      <c r="J38" s="144">
        <f t="shared" si="1"/>
        <v>0</v>
      </c>
      <c r="K38" s="175">
        <f t="shared" si="6"/>
        <v>0</v>
      </c>
      <c r="L38" s="144">
        <f t="shared" si="7"/>
        <v>0</v>
      </c>
      <c r="M38" s="175">
        <f t="shared" si="8"/>
        <v>0</v>
      </c>
      <c r="N38" s="144">
        <f t="shared" si="9"/>
        <v>0</v>
      </c>
      <c r="O38" s="175">
        <f t="shared" si="10"/>
        <v>0</v>
      </c>
      <c r="P38" s="144">
        <f t="shared" si="11"/>
        <v>0</v>
      </c>
      <c r="Q38" s="144">
        <f t="shared" si="12"/>
        <v>0</v>
      </c>
      <c r="R38" s="131"/>
    </row>
    <row r="39" spans="1:18" s="132" customFormat="1" ht="16.149999999999999" customHeight="1" x14ac:dyDescent="0.25">
      <c r="A39" s="395" t="s">
        <v>93</v>
      </c>
      <c r="B39" s="395"/>
      <c r="C39" s="209"/>
      <c r="D39" s="144">
        <f t="shared" si="2"/>
        <v>0</v>
      </c>
      <c r="E39" s="175">
        <f t="shared" si="3"/>
        <v>0</v>
      </c>
      <c r="F39" s="144">
        <f t="shared" si="4"/>
        <v>0</v>
      </c>
      <c r="G39" s="175">
        <f t="shared" si="5"/>
        <v>0</v>
      </c>
      <c r="H39" s="144">
        <f t="shared" si="1"/>
        <v>0</v>
      </c>
      <c r="I39" s="144">
        <f t="shared" si="1"/>
        <v>0</v>
      </c>
      <c r="J39" s="144">
        <f t="shared" si="1"/>
        <v>0</v>
      </c>
      <c r="K39" s="175">
        <f t="shared" si="6"/>
        <v>0</v>
      </c>
      <c r="L39" s="144">
        <f t="shared" si="7"/>
        <v>0</v>
      </c>
      <c r="M39" s="175">
        <f t="shared" si="8"/>
        <v>0</v>
      </c>
      <c r="N39" s="144">
        <f t="shared" si="9"/>
        <v>0</v>
      </c>
      <c r="O39" s="175">
        <f t="shared" si="10"/>
        <v>0</v>
      </c>
      <c r="P39" s="144">
        <f t="shared" si="11"/>
        <v>0</v>
      </c>
      <c r="Q39" s="144">
        <f t="shared" si="12"/>
        <v>0</v>
      </c>
      <c r="R39" s="131"/>
    </row>
    <row r="40" spans="1:18" s="132" customFormat="1" ht="16.149999999999999" customHeight="1" x14ac:dyDescent="0.25">
      <c r="A40" s="395" t="s">
        <v>94</v>
      </c>
      <c r="B40" s="395"/>
      <c r="C40" s="209"/>
      <c r="D40" s="144">
        <f t="shared" si="2"/>
        <v>0</v>
      </c>
      <c r="E40" s="175">
        <f t="shared" si="3"/>
        <v>0</v>
      </c>
      <c r="F40" s="144">
        <f>IFERROR((F18/$C18*$C40),0)</f>
        <v>0</v>
      </c>
      <c r="G40" s="175">
        <f t="shared" si="5"/>
        <v>0</v>
      </c>
      <c r="H40" s="144">
        <f t="shared" si="1"/>
        <v>0</v>
      </c>
      <c r="I40" s="144">
        <f t="shared" si="1"/>
        <v>0</v>
      </c>
      <c r="J40" s="144">
        <f t="shared" si="1"/>
        <v>0</v>
      </c>
      <c r="K40" s="175">
        <f t="shared" si="6"/>
        <v>0</v>
      </c>
      <c r="L40" s="144">
        <f t="shared" si="7"/>
        <v>0</v>
      </c>
      <c r="M40" s="175">
        <f t="shared" si="8"/>
        <v>0</v>
      </c>
      <c r="N40" s="144">
        <f t="shared" si="9"/>
        <v>0</v>
      </c>
      <c r="O40" s="175">
        <f t="shared" si="10"/>
        <v>0</v>
      </c>
      <c r="P40" s="144">
        <f t="shared" si="11"/>
        <v>0</v>
      </c>
      <c r="Q40" s="144">
        <f t="shared" si="12"/>
        <v>0</v>
      </c>
      <c r="R40" s="131"/>
    </row>
    <row r="41" spans="1:18" s="132" customFormat="1" ht="16.149999999999999" customHeight="1" x14ac:dyDescent="0.25">
      <c r="A41" s="395" t="s">
        <v>95</v>
      </c>
      <c r="B41" s="395"/>
      <c r="C41" s="209"/>
      <c r="D41" s="144">
        <f t="shared" si="2"/>
        <v>0</v>
      </c>
      <c r="E41" s="175">
        <f t="shared" si="3"/>
        <v>0</v>
      </c>
      <c r="F41" s="144">
        <f t="shared" si="4"/>
        <v>0</v>
      </c>
      <c r="G41" s="175">
        <f t="shared" si="5"/>
        <v>0</v>
      </c>
      <c r="H41" s="144">
        <f t="shared" si="1"/>
        <v>0</v>
      </c>
      <c r="I41" s="144">
        <f t="shared" si="1"/>
        <v>0</v>
      </c>
      <c r="J41" s="144">
        <f t="shared" si="1"/>
        <v>0</v>
      </c>
      <c r="K41" s="175">
        <f t="shared" si="6"/>
        <v>0</v>
      </c>
      <c r="L41" s="144">
        <f t="shared" si="7"/>
        <v>0</v>
      </c>
      <c r="M41" s="175">
        <f t="shared" si="8"/>
        <v>0</v>
      </c>
      <c r="N41" s="144">
        <f t="shared" si="9"/>
        <v>0</v>
      </c>
      <c r="O41" s="175">
        <f t="shared" si="10"/>
        <v>0</v>
      </c>
      <c r="P41" s="144">
        <f t="shared" si="11"/>
        <v>0</v>
      </c>
      <c r="Q41" s="144">
        <f t="shared" si="12"/>
        <v>0</v>
      </c>
      <c r="R41" s="131"/>
    </row>
    <row r="42" spans="1:18" s="132" customFormat="1" ht="16.149999999999999" customHeight="1" x14ac:dyDescent="0.25">
      <c r="A42" s="395" t="s">
        <v>96</v>
      </c>
      <c r="B42" s="395"/>
      <c r="C42" s="209"/>
      <c r="D42" s="144">
        <f t="shared" si="2"/>
        <v>0</v>
      </c>
      <c r="E42" s="175">
        <f t="shared" si="3"/>
        <v>0</v>
      </c>
      <c r="F42" s="144">
        <f t="shared" si="4"/>
        <v>0</v>
      </c>
      <c r="G42" s="175">
        <f t="shared" si="5"/>
        <v>0</v>
      </c>
      <c r="H42" s="144">
        <f t="shared" si="1"/>
        <v>0</v>
      </c>
      <c r="I42" s="144">
        <f t="shared" si="1"/>
        <v>0</v>
      </c>
      <c r="J42" s="144">
        <f t="shared" si="1"/>
        <v>0</v>
      </c>
      <c r="K42" s="175">
        <f t="shared" si="6"/>
        <v>0</v>
      </c>
      <c r="L42" s="144">
        <f t="shared" si="7"/>
        <v>0</v>
      </c>
      <c r="M42" s="175">
        <f t="shared" si="8"/>
        <v>0</v>
      </c>
      <c r="N42" s="144">
        <f t="shared" si="9"/>
        <v>0</v>
      </c>
      <c r="O42" s="175">
        <f t="shared" si="10"/>
        <v>0</v>
      </c>
      <c r="P42" s="144">
        <f t="shared" si="11"/>
        <v>0</v>
      </c>
      <c r="Q42" s="144">
        <f t="shared" si="12"/>
        <v>0</v>
      </c>
      <c r="R42" s="131"/>
    </row>
    <row r="43" spans="1:18" s="132" customFormat="1" ht="16.149999999999999" customHeight="1" x14ac:dyDescent="0.25">
      <c r="A43" s="395" t="s">
        <v>97</v>
      </c>
      <c r="B43" s="395"/>
      <c r="C43" s="209"/>
      <c r="D43" s="144">
        <f t="shared" si="2"/>
        <v>0</v>
      </c>
      <c r="E43" s="175">
        <f t="shared" si="3"/>
        <v>0</v>
      </c>
      <c r="F43" s="144">
        <f t="shared" si="4"/>
        <v>0</v>
      </c>
      <c r="G43" s="175">
        <f t="shared" si="5"/>
        <v>0</v>
      </c>
      <c r="H43" s="144">
        <f t="shared" si="1"/>
        <v>0</v>
      </c>
      <c r="I43" s="144">
        <f t="shared" si="1"/>
        <v>0</v>
      </c>
      <c r="J43" s="144">
        <f t="shared" si="1"/>
        <v>0</v>
      </c>
      <c r="K43" s="175">
        <f t="shared" si="6"/>
        <v>0</v>
      </c>
      <c r="L43" s="144">
        <f t="shared" si="7"/>
        <v>0</v>
      </c>
      <c r="M43" s="175">
        <f t="shared" si="8"/>
        <v>0</v>
      </c>
      <c r="N43" s="144">
        <f t="shared" si="9"/>
        <v>0</v>
      </c>
      <c r="O43" s="175">
        <f t="shared" si="10"/>
        <v>0</v>
      </c>
      <c r="P43" s="144">
        <f t="shared" si="11"/>
        <v>0</v>
      </c>
      <c r="Q43" s="144">
        <f t="shared" si="12"/>
        <v>0</v>
      </c>
      <c r="R43" s="131"/>
    </row>
    <row r="44" spans="1:18" s="131" customFormat="1" ht="16.149999999999999" customHeight="1" x14ac:dyDescent="0.25">
      <c r="A44" s="395" t="s">
        <v>98</v>
      </c>
      <c r="B44" s="395"/>
      <c r="C44" s="209"/>
      <c r="D44" s="144">
        <f t="shared" si="2"/>
        <v>0</v>
      </c>
      <c r="E44" s="175">
        <f t="shared" si="3"/>
        <v>0</v>
      </c>
      <c r="F44" s="144">
        <f t="shared" si="4"/>
        <v>0</v>
      </c>
      <c r="G44" s="175">
        <f t="shared" si="5"/>
        <v>0</v>
      </c>
      <c r="H44" s="144">
        <f t="shared" si="1"/>
        <v>0</v>
      </c>
      <c r="I44" s="144">
        <f t="shared" si="1"/>
        <v>0</v>
      </c>
      <c r="J44" s="144">
        <f t="shared" si="1"/>
        <v>0</v>
      </c>
      <c r="K44" s="175">
        <f t="shared" si="6"/>
        <v>0</v>
      </c>
      <c r="L44" s="144">
        <f t="shared" si="7"/>
        <v>0</v>
      </c>
      <c r="M44" s="175">
        <f t="shared" si="8"/>
        <v>0</v>
      </c>
      <c r="N44" s="144">
        <f t="shared" si="9"/>
        <v>0</v>
      </c>
      <c r="O44" s="175">
        <f t="shared" si="10"/>
        <v>0</v>
      </c>
      <c r="P44" s="144">
        <f t="shared" si="11"/>
        <v>0</v>
      </c>
      <c r="Q44" s="144">
        <f t="shared" si="12"/>
        <v>0</v>
      </c>
    </row>
    <row r="45" spans="1:18" s="132" customFormat="1" ht="16.149999999999999" customHeight="1" x14ac:dyDescent="0.25">
      <c r="A45" s="395" t="s">
        <v>99</v>
      </c>
      <c r="B45" s="395"/>
      <c r="C45" s="209"/>
      <c r="D45" s="144">
        <f t="shared" si="2"/>
        <v>0</v>
      </c>
      <c r="E45" s="175">
        <f t="shared" si="3"/>
        <v>0</v>
      </c>
      <c r="F45" s="144">
        <f t="shared" si="4"/>
        <v>0</v>
      </c>
      <c r="G45" s="175">
        <f t="shared" si="5"/>
        <v>0</v>
      </c>
      <c r="H45" s="144">
        <f t="shared" si="1"/>
        <v>0</v>
      </c>
      <c r="I45" s="144">
        <f t="shared" si="1"/>
        <v>0</v>
      </c>
      <c r="J45" s="144">
        <f t="shared" si="1"/>
        <v>0</v>
      </c>
      <c r="K45" s="175">
        <f t="shared" si="6"/>
        <v>0</v>
      </c>
      <c r="L45" s="144">
        <f t="shared" si="7"/>
        <v>0</v>
      </c>
      <c r="M45" s="175">
        <f t="shared" si="8"/>
        <v>0</v>
      </c>
      <c r="N45" s="144">
        <f t="shared" si="9"/>
        <v>0</v>
      </c>
      <c r="O45" s="175">
        <f t="shared" si="10"/>
        <v>0</v>
      </c>
      <c r="P45" s="144">
        <f t="shared" si="11"/>
        <v>0</v>
      </c>
      <c r="Q45" s="144">
        <f t="shared" si="12"/>
        <v>0</v>
      </c>
      <c r="R45" s="131"/>
    </row>
    <row r="46" spans="1:18" s="132" customFormat="1" ht="16.149999999999999" customHeight="1" x14ac:dyDescent="0.25">
      <c r="A46" s="395" t="s">
        <v>216</v>
      </c>
      <c r="B46" s="395"/>
      <c r="C46" s="258"/>
      <c r="D46" s="207"/>
      <c r="E46" s="259"/>
      <c r="F46" s="207"/>
      <c r="G46" s="208"/>
      <c r="H46" s="207"/>
      <c r="I46" s="207"/>
      <c r="J46" s="207"/>
      <c r="K46" s="208"/>
      <c r="L46" s="207"/>
      <c r="M46" s="208"/>
      <c r="N46" s="207"/>
      <c r="O46" s="208"/>
      <c r="P46" s="207"/>
      <c r="Q46" s="144">
        <f t="shared" si="12"/>
        <v>0</v>
      </c>
      <c r="R46" s="131"/>
    </row>
    <row r="47" spans="1:18" s="132" customFormat="1" ht="18" customHeight="1" x14ac:dyDescent="0.25">
      <c r="A47" s="174" t="s">
        <v>55</v>
      </c>
      <c r="B47" s="174"/>
      <c r="C47" s="174"/>
      <c r="D47" s="261"/>
      <c r="E47" s="258"/>
      <c r="F47" s="210">
        <f>SUM(F34:F46)</f>
        <v>0</v>
      </c>
      <c r="G47" s="258"/>
      <c r="H47" s="210">
        <f>SUM(H34:H46)</f>
        <v>0</v>
      </c>
      <c r="I47" s="210">
        <f>SUM(I34:I46)</f>
        <v>0</v>
      </c>
      <c r="J47" s="210">
        <f>SUM(J34:J46)</f>
        <v>0</v>
      </c>
      <c r="K47" s="258"/>
      <c r="L47" s="210">
        <f>SUM(L34:L46)</f>
        <v>0</v>
      </c>
      <c r="M47" s="258"/>
      <c r="N47" s="210">
        <f>SUM(N34:N46)</f>
        <v>0</v>
      </c>
      <c r="O47" s="258"/>
      <c r="P47" s="210">
        <f>SUM(P34:P46)</f>
        <v>0</v>
      </c>
      <c r="Q47" s="210">
        <f>F47+H47+I47+J47+L47+N47-P47</f>
        <v>0</v>
      </c>
      <c r="R47" s="131"/>
    </row>
    <row r="48" spans="1:18" s="140" customFormat="1" ht="18" customHeight="1" x14ac:dyDescent="0.25">
      <c r="A48" s="428" t="s">
        <v>100</v>
      </c>
      <c r="B48" s="429"/>
      <c r="C48" s="429"/>
      <c r="D48" s="429"/>
      <c r="E48" s="429"/>
      <c r="F48" s="429"/>
      <c r="G48" s="429"/>
      <c r="H48" s="429"/>
      <c r="I48" s="429"/>
      <c r="J48" s="429"/>
      <c r="K48" s="429"/>
      <c r="L48" s="429"/>
      <c r="M48" s="429"/>
      <c r="N48" s="430"/>
      <c r="O48" s="186">
        <f>O26</f>
        <v>0</v>
      </c>
      <c r="P48" s="187">
        <f>IFERROR((Q47/Q25*Q26),0)</f>
        <v>0</v>
      </c>
      <c r="Q48" s="187">
        <f>P48</f>
        <v>0</v>
      </c>
      <c r="R48" s="131"/>
    </row>
    <row r="49" spans="1:18" s="140" customFormat="1" ht="15.6" customHeight="1" x14ac:dyDescent="0.25">
      <c r="A49" s="398" t="s">
        <v>218</v>
      </c>
      <c r="B49" s="399"/>
      <c r="C49" s="399"/>
      <c r="D49" s="399"/>
      <c r="E49" s="399"/>
      <c r="F49" s="399"/>
      <c r="G49" s="399"/>
      <c r="H49" s="399"/>
      <c r="I49" s="399"/>
      <c r="J49" s="399"/>
      <c r="K49" s="399"/>
      <c r="L49" s="399"/>
      <c r="M49" s="399"/>
      <c r="N49" s="399"/>
      <c r="O49" s="399"/>
      <c r="P49" s="400"/>
      <c r="Q49" s="210">
        <f>Q47+Q48</f>
        <v>0</v>
      </c>
      <c r="R49" s="131"/>
    </row>
  </sheetData>
  <sheetProtection algorithmName="SHA-512" hashValue="3v4eU6M0mAlHpbm3cDhhCZMV5giio33BxQiUVIJqrA1Sx67Tixma4YDtk9ouNLUMopoga0b74ei2AzJcWqZ/0Q==" saltValue="dgxfi9oRt7Xh2C757YADTA==" spinCount="100000" sheet="1" objects="1" scenarios="1"/>
  <mergeCells count="75">
    <mergeCell ref="A45:B45"/>
    <mergeCell ref="A46:B46"/>
    <mergeCell ref="A48:N48"/>
    <mergeCell ref="A49:P49"/>
    <mergeCell ref="A39:B39"/>
    <mergeCell ref="A40:B40"/>
    <mergeCell ref="A41:B41"/>
    <mergeCell ref="A42:B42"/>
    <mergeCell ref="A43:B43"/>
    <mergeCell ref="A44:B44"/>
    <mergeCell ref="A38:B38"/>
    <mergeCell ref="A30:B33"/>
    <mergeCell ref="C30:C33"/>
    <mergeCell ref="E30:F31"/>
    <mergeCell ref="G30:J31"/>
    <mergeCell ref="D30:D33"/>
    <mergeCell ref="A34:B34"/>
    <mergeCell ref="A35:B35"/>
    <mergeCell ref="A36:B36"/>
    <mergeCell ref="A37:B37"/>
    <mergeCell ref="O30:P31"/>
    <mergeCell ref="N32:N33"/>
    <mergeCell ref="O32:O33"/>
    <mergeCell ref="Q30:Q33"/>
    <mergeCell ref="E32:E33"/>
    <mergeCell ref="F32:F33"/>
    <mergeCell ref="G32:G33"/>
    <mergeCell ref="H32:H33"/>
    <mergeCell ref="I32:I33"/>
    <mergeCell ref="J32:J33"/>
    <mergeCell ref="K30:L31"/>
    <mergeCell ref="M30:N31"/>
    <mergeCell ref="K32:K33"/>
    <mergeCell ref="L32:L33"/>
    <mergeCell ref="M32:M33"/>
    <mergeCell ref="P32:P33"/>
    <mergeCell ref="A27:P27"/>
    <mergeCell ref="A15:B15"/>
    <mergeCell ref="A16:B16"/>
    <mergeCell ref="A17:B17"/>
    <mergeCell ref="A18:B18"/>
    <mergeCell ref="A19:B19"/>
    <mergeCell ref="A20:B20"/>
    <mergeCell ref="A21:B21"/>
    <mergeCell ref="A22:B22"/>
    <mergeCell ref="A23:B23"/>
    <mergeCell ref="A24:B24"/>
    <mergeCell ref="A26:N26"/>
    <mergeCell ref="A14:B14"/>
    <mergeCell ref="Q8:Q11"/>
    <mergeCell ref="E10:E11"/>
    <mergeCell ref="F10:F11"/>
    <mergeCell ref="G10:G11"/>
    <mergeCell ref="H10:H11"/>
    <mergeCell ref="I10:I11"/>
    <mergeCell ref="J10:J11"/>
    <mergeCell ref="K10:K11"/>
    <mergeCell ref="L10:L11"/>
    <mergeCell ref="M10:M11"/>
    <mergeCell ref="N10:N11"/>
    <mergeCell ref="O10:O11"/>
    <mergeCell ref="P10:P11"/>
    <mergeCell ref="A12:B12"/>
    <mergeCell ref="A13:B13"/>
    <mergeCell ref="A2:M2"/>
    <mergeCell ref="A5:Q5"/>
    <mergeCell ref="F6:H6"/>
    <mergeCell ref="A8:B11"/>
    <mergeCell ref="C8:C11"/>
    <mergeCell ref="E8:F9"/>
    <mergeCell ref="G8:J9"/>
    <mergeCell ref="K8:L9"/>
    <mergeCell ref="M8:N9"/>
    <mergeCell ref="O8:P9"/>
    <mergeCell ref="D8:D11"/>
  </mergeCells>
  <conditionalFormatting sqref="O48 E34:E45 G34:G45 K34:K45 M34:M45 O34:O45">
    <cfRule type="cellIs" dxfId="96" priority="1" stopIfTrue="1" operator="equal">
      <formula>0</formula>
    </cfRule>
  </conditionalFormatting>
  <pageMargins left="0.39370078740157483" right="0.39370078740157483" top="0.78740157480314965" bottom="0.19685039370078741" header="0" footer="0"/>
  <pageSetup paperSize="8" scale="96" orientation="landscape" r:id="rId1"/>
  <headerFooter>
    <oddFooter>&amp;C&amp;A</oddFooter>
  </headerFooter>
  <ignoredErrors>
    <ignoredError sqref="F35:O39 F40:O45 G34:O34 E34:E45"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49"/>
  <sheetViews>
    <sheetView showGridLines="0" view="pageLayout" topLeftCell="D1" zoomScaleNormal="100" workbookViewId="0">
      <selection activeCell="Q3" sqref="Q3"/>
    </sheetView>
  </sheetViews>
  <sheetFormatPr baseColWidth="10" defaultRowHeight="15" x14ac:dyDescent="0.25"/>
  <cols>
    <col min="1" max="1" width="5.7109375" style="143" customWidth="1"/>
    <col min="2" max="2" width="6" style="143" customWidth="1"/>
    <col min="3" max="4" width="12.7109375" style="143" customWidth="1"/>
    <col min="5" max="5" width="11.28515625" style="131" customWidth="1"/>
    <col min="6" max="6" width="18.28515625" style="131" customWidth="1"/>
    <col min="7" max="7" width="10.7109375" style="131" customWidth="1"/>
    <col min="8" max="8" width="15.28515625" style="131" customWidth="1"/>
    <col min="9" max="9" width="14.7109375" style="131" customWidth="1"/>
    <col min="10" max="10" width="12.140625" style="131" customWidth="1"/>
    <col min="11" max="11" width="11.140625" style="131" customWidth="1"/>
    <col min="12" max="12" width="14.28515625" style="131" customWidth="1"/>
    <col min="13" max="13" width="11.28515625" style="131" customWidth="1"/>
    <col min="14" max="14" width="12.7109375" style="131" customWidth="1"/>
    <col min="15" max="15" width="10.28515625" style="131" customWidth="1"/>
    <col min="16" max="16" width="11.42578125" style="131" customWidth="1"/>
    <col min="17" max="17" width="18.7109375" style="131" customWidth="1"/>
    <col min="18" max="18" width="1.7109375" style="131" customWidth="1"/>
  </cols>
  <sheetData>
    <row r="1" spans="1:18" s="132" customFormat="1" ht="12" x14ac:dyDescent="0.25">
      <c r="A1" s="138"/>
      <c r="N1" s="147"/>
      <c r="O1" s="147"/>
      <c r="P1" s="147"/>
    </row>
    <row r="2" spans="1:18" s="64" customFormat="1" ht="15" customHeight="1" x14ac:dyDescent="0.25">
      <c r="A2" s="389" t="s">
        <v>262</v>
      </c>
      <c r="B2" s="389"/>
      <c r="C2" s="389"/>
      <c r="D2" s="389"/>
      <c r="E2" s="389"/>
      <c r="F2" s="389"/>
      <c r="G2" s="389"/>
      <c r="H2" s="389"/>
      <c r="I2" s="389"/>
      <c r="J2" s="389"/>
      <c r="K2" s="389"/>
      <c r="L2" s="389"/>
      <c r="M2" s="389"/>
      <c r="N2" s="176" t="s">
        <v>15</v>
      </c>
      <c r="O2" s="149"/>
      <c r="P2" s="148" t="s">
        <v>254</v>
      </c>
      <c r="Q2" s="227">
        <f>'Seite 1'!P15</f>
        <v>0</v>
      </c>
      <c r="R2" s="146"/>
    </row>
    <row r="3" spans="1:18" s="132" customFormat="1" ht="6.6" customHeight="1" x14ac:dyDescent="0.25">
      <c r="C3" s="145"/>
      <c r="D3" s="145"/>
      <c r="E3" s="145"/>
      <c r="F3" s="145"/>
      <c r="G3" s="145"/>
      <c r="H3" s="145"/>
      <c r="I3" s="145"/>
      <c r="J3" s="133"/>
      <c r="K3" s="133"/>
      <c r="L3" s="133"/>
      <c r="M3" s="133"/>
      <c r="N3" s="133"/>
      <c r="O3" s="133"/>
      <c r="P3" s="133"/>
      <c r="Q3" s="134"/>
      <c r="R3" s="131"/>
    </row>
    <row r="4" spans="1:18" s="132" customFormat="1" ht="18" customHeight="1" x14ac:dyDescent="0.25">
      <c r="A4" s="150" t="s">
        <v>116</v>
      </c>
      <c r="B4" s="127"/>
      <c r="C4" s="128"/>
      <c r="D4" s="128"/>
      <c r="E4" s="128"/>
      <c r="F4" s="128"/>
      <c r="G4" s="128"/>
      <c r="H4" s="128"/>
      <c r="I4" s="128"/>
      <c r="J4" s="129"/>
      <c r="K4" s="129"/>
      <c r="L4" s="129"/>
      <c r="M4" s="129"/>
      <c r="N4" s="129"/>
      <c r="O4" s="129"/>
      <c r="P4" s="129"/>
      <c r="Q4" s="130"/>
      <c r="R4" s="131"/>
    </row>
    <row r="5" spans="1:18" s="140" customFormat="1" ht="10.15" customHeight="1" x14ac:dyDescent="0.25">
      <c r="A5" s="390"/>
      <c r="B5" s="390"/>
      <c r="C5" s="390"/>
      <c r="D5" s="390"/>
      <c r="E5" s="390"/>
      <c r="F5" s="390"/>
      <c r="G5" s="390"/>
      <c r="H5" s="390"/>
      <c r="I5" s="390"/>
      <c r="J5" s="390"/>
      <c r="K5" s="390"/>
      <c r="L5" s="390"/>
      <c r="M5" s="390"/>
      <c r="N5" s="390"/>
      <c r="O5" s="390"/>
      <c r="P5" s="390"/>
      <c r="Q5" s="390"/>
      <c r="R5" s="131"/>
    </row>
    <row r="6" spans="1:18" s="140" customFormat="1" ht="12" customHeight="1" x14ac:dyDescent="0.25">
      <c r="A6" s="255">
        <v>1</v>
      </c>
      <c r="B6" s="135" t="s">
        <v>74</v>
      </c>
      <c r="C6" s="136"/>
      <c r="D6" s="136"/>
      <c r="E6" s="137"/>
      <c r="F6" s="391"/>
      <c r="G6" s="392"/>
      <c r="H6" s="393"/>
      <c r="I6" s="132"/>
      <c r="J6" s="132"/>
      <c r="K6" s="135" t="s">
        <v>75</v>
      </c>
      <c r="L6" s="141"/>
      <c r="M6" s="136"/>
      <c r="N6" s="206"/>
      <c r="O6" s="136"/>
      <c r="P6" s="142" t="s">
        <v>8</v>
      </c>
      <c r="Q6" s="206"/>
      <c r="R6" s="131"/>
    </row>
    <row r="7" spans="1:18" s="132" customFormat="1" ht="12" customHeight="1" x14ac:dyDescent="0.25">
      <c r="A7" s="139"/>
      <c r="B7" s="139"/>
      <c r="C7" s="139"/>
      <c r="D7" s="139"/>
      <c r="E7" s="138"/>
      <c r="F7" s="138"/>
      <c r="G7" s="138"/>
      <c r="H7" s="138"/>
      <c r="I7" s="138"/>
      <c r="J7" s="138"/>
      <c r="K7" s="138"/>
      <c r="L7" s="138"/>
      <c r="M7" s="138"/>
      <c r="N7" s="138"/>
      <c r="O7" s="138"/>
      <c r="P7" s="138"/>
      <c r="Q7" s="138"/>
      <c r="R7" s="131"/>
    </row>
    <row r="8" spans="1:18" s="132" customFormat="1" ht="12" customHeight="1" x14ac:dyDescent="0.25">
      <c r="A8" s="394" t="s">
        <v>76</v>
      </c>
      <c r="B8" s="394"/>
      <c r="C8" s="394" t="s">
        <v>77</v>
      </c>
      <c r="D8" s="394" t="s">
        <v>252</v>
      </c>
      <c r="E8" s="394" t="s">
        <v>115</v>
      </c>
      <c r="F8" s="394"/>
      <c r="G8" s="394" t="s">
        <v>78</v>
      </c>
      <c r="H8" s="394"/>
      <c r="I8" s="394"/>
      <c r="J8" s="394"/>
      <c r="K8" s="394" t="s">
        <v>79</v>
      </c>
      <c r="L8" s="394"/>
      <c r="M8" s="394" t="s">
        <v>80</v>
      </c>
      <c r="N8" s="394"/>
      <c r="O8" s="394" t="s">
        <v>81</v>
      </c>
      <c r="P8" s="394"/>
      <c r="Q8" s="396" t="s">
        <v>82</v>
      </c>
      <c r="R8" s="131"/>
    </row>
    <row r="9" spans="1:18" s="132" customFormat="1" ht="12" customHeight="1" x14ac:dyDescent="0.25">
      <c r="A9" s="394"/>
      <c r="B9" s="394"/>
      <c r="C9" s="394"/>
      <c r="D9" s="394"/>
      <c r="E9" s="394"/>
      <c r="F9" s="394"/>
      <c r="G9" s="394"/>
      <c r="H9" s="394"/>
      <c r="I9" s="394"/>
      <c r="J9" s="394"/>
      <c r="K9" s="394"/>
      <c r="L9" s="394"/>
      <c r="M9" s="394"/>
      <c r="N9" s="394"/>
      <c r="O9" s="394"/>
      <c r="P9" s="394"/>
      <c r="Q9" s="397"/>
      <c r="R9" s="131"/>
    </row>
    <row r="10" spans="1:18" s="132" customFormat="1" ht="18" customHeight="1" x14ac:dyDescent="0.25">
      <c r="A10" s="394"/>
      <c r="B10" s="394"/>
      <c r="C10" s="394"/>
      <c r="D10" s="394"/>
      <c r="E10" s="394" t="s">
        <v>83</v>
      </c>
      <c r="F10" s="394" t="s">
        <v>84</v>
      </c>
      <c r="G10" s="394" t="s">
        <v>83</v>
      </c>
      <c r="H10" s="394" t="s">
        <v>85</v>
      </c>
      <c r="I10" s="394" t="s">
        <v>86</v>
      </c>
      <c r="J10" s="394" t="s">
        <v>87</v>
      </c>
      <c r="K10" s="394" t="s">
        <v>83</v>
      </c>
      <c r="L10" s="394" t="s">
        <v>84</v>
      </c>
      <c r="M10" s="394" t="s">
        <v>83</v>
      </c>
      <c r="N10" s="394" t="s">
        <v>84</v>
      </c>
      <c r="O10" s="394" t="s">
        <v>83</v>
      </c>
      <c r="P10" s="394" t="s">
        <v>84</v>
      </c>
      <c r="Q10" s="397"/>
      <c r="R10" s="131"/>
    </row>
    <row r="11" spans="1:18" s="132" customFormat="1" ht="18" customHeight="1" x14ac:dyDescent="0.25">
      <c r="A11" s="394"/>
      <c r="B11" s="394"/>
      <c r="C11" s="394"/>
      <c r="D11" s="394"/>
      <c r="E11" s="394"/>
      <c r="F11" s="394"/>
      <c r="G11" s="394"/>
      <c r="H11" s="394"/>
      <c r="I11" s="394"/>
      <c r="J11" s="394"/>
      <c r="K11" s="394"/>
      <c r="L11" s="394"/>
      <c r="M11" s="394"/>
      <c r="N11" s="394"/>
      <c r="O11" s="394"/>
      <c r="P11" s="394"/>
      <c r="Q11" s="397"/>
      <c r="R11" s="131"/>
    </row>
    <row r="12" spans="1:18" s="132" customFormat="1" ht="16.149999999999999" customHeight="1" x14ac:dyDescent="0.25">
      <c r="A12" s="395" t="s">
        <v>88</v>
      </c>
      <c r="B12" s="395"/>
      <c r="C12" s="207"/>
      <c r="D12" s="207"/>
      <c r="E12" s="208"/>
      <c r="F12" s="207"/>
      <c r="G12" s="208"/>
      <c r="H12" s="207"/>
      <c r="I12" s="207"/>
      <c r="J12" s="207"/>
      <c r="K12" s="208"/>
      <c r="L12" s="207"/>
      <c r="M12" s="208"/>
      <c r="N12" s="207"/>
      <c r="O12" s="208"/>
      <c r="P12" s="207"/>
      <c r="Q12" s="144">
        <f>F12+H12+I12+J12+L12+N12-P12</f>
        <v>0</v>
      </c>
      <c r="R12" s="131"/>
    </row>
    <row r="13" spans="1:18" s="132" customFormat="1" ht="16.149999999999999" customHeight="1" x14ac:dyDescent="0.25">
      <c r="A13" s="395" t="s">
        <v>89</v>
      </c>
      <c r="B13" s="395"/>
      <c r="C13" s="207"/>
      <c r="D13" s="207"/>
      <c r="E13" s="208"/>
      <c r="F13" s="207"/>
      <c r="G13" s="208"/>
      <c r="H13" s="207"/>
      <c r="I13" s="207"/>
      <c r="J13" s="207"/>
      <c r="K13" s="208"/>
      <c r="L13" s="207"/>
      <c r="M13" s="208"/>
      <c r="N13" s="207"/>
      <c r="O13" s="208"/>
      <c r="P13" s="207"/>
      <c r="Q13" s="144">
        <f t="shared" ref="Q13:Q24" si="0">F13+H13+I13+J13+L13+N13-P13</f>
        <v>0</v>
      </c>
      <c r="R13" s="131"/>
    </row>
    <row r="14" spans="1:18" s="132" customFormat="1" ht="16.149999999999999" customHeight="1" x14ac:dyDescent="0.25">
      <c r="A14" s="395" t="s">
        <v>90</v>
      </c>
      <c r="B14" s="395"/>
      <c r="C14" s="207"/>
      <c r="D14" s="207"/>
      <c r="E14" s="208"/>
      <c r="F14" s="207"/>
      <c r="G14" s="208"/>
      <c r="H14" s="207"/>
      <c r="I14" s="207"/>
      <c r="J14" s="207"/>
      <c r="K14" s="208"/>
      <c r="L14" s="207"/>
      <c r="M14" s="208"/>
      <c r="N14" s="207"/>
      <c r="O14" s="208"/>
      <c r="P14" s="207"/>
      <c r="Q14" s="144">
        <f t="shared" si="0"/>
        <v>0</v>
      </c>
      <c r="R14" s="131"/>
    </row>
    <row r="15" spans="1:18" s="132" customFormat="1" ht="16.149999999999999" customHeight="1" x14ac:dyDescent="0.25">
      <c r="A15" s="395" t="s">
        <v>91</v>
      </c>
      <c r="B15" s="395"/>
      <c r="C15" s="207"/>
      <c r="D15" s="207"/>
      <c r="E15" s="208"/>
      <c r="F15" s="207"/>
      <c r="G15" s="208"/>
      <c r="H15" s="207"/>
      <c r="I15" s="207"/>
      <c r="J15" s="207"/>
      <c r="K15" s="208"/>
      <c r="L15" s="207"/>
      <c r="M15" s="208"/>
      <c r="N15" s="207"/>
      <c r="O15" s="208"/>
      <c r="P15" s="207"/>
      <c r="Q15" s="144">
        <f t="shared" si="0"/>
        <v>0</v>
      </c>
      <c r="R15" s="131"/>
    </row>
    <row r="16" spans="1:18" s="132" customFormat="1" ht="16.149999999999999" customHeight="1" x14ac:dyDescent="0.25">
      <c r="A16" s="395" t="s">
        <v>92</v>
      </c>
      <c r="B16" s="395"/>
      <c r="C16" s="207"/>
      <c r="D16" s="207"/>
      <c r="E16" s="208"/>
      <c r="F16" s="207"/>
      <c r="G16" s="208"/>
      <c r="H16" s="207"/>
      <c r="I16" s="207"/>
      <c r="J16" s="207"/>
      <c r="K16" s="208"/>
      <c r="L16" s="207"/>
      <c r="M16" s="208"/>
      <c r="N16" s="207"/>
      <c r="O16" s="208"/>
      <c r="P16" s="207"/>
      <c r="Q16" s="144">
        <f t="shared" si="0"/>
        <v>0</v>
      </c>
      <c r="R16" s="131"/>
    </row>
    <row r="17" spans="1:18" s="132" customFormat="1" ht="16.149999999999999" customHeight="1" x14ac:dyDescent="0.25">
      <c r="A17" s="395" t="s">
        <v>93</v>
      </c>
      <c r="B17" s="395"/>
      <c r="C17" s="207"/>
      <c r="D17" s="207"/>
      <c r="E17" s="208"/>
      <c r="F17" s="207"/>
      <c r="G17" s="208"/>
      <c r="H17" s="207"/>
      <c r="I17" s="207"/>
      <c r="J17" s="207"/>
      <c r="K17" s="208"/>
      <c r="L17" s="207"/>
      <c r="M17" s="208"/>
      <c r="N17" s="207"/>
      <c r="O17" s="208"/>
      <c r="P17" s="207"/>
      <c r="Q17" s="144">
        <f t="shared" si="0"/>
        <v>0</v>
      </c>
      <c r="R17" s="131"/>
    </row>
    <row r="18" spans="1:18" s="132" customFormat="1" ht="16.149999999999999" customHeight="1" x14ac:dyDescent="0.25">
      <c r="A18" s="395" t="s">
        <v>94</v>
      </c>
      <c r="B18" s="395"/>
      <c r="C18" s="207"/>
      <c r="D18" s="207"/>
      <c r="E18" s="208"/>
      <c r="F18" s="207"/>
      <c r="G18" s="208"/>
      <c r="H18" s="207"/>
      <c r="I18" s="207"/>
      <c r="J18" s="207"/>
      <c r="K18" s="208"/>
      <c r="L18" s="207"/>
      <c r="M18" s="208"/>
      <c r="N18" s="207"/>
      <c r="O18" s="208"/>
      <c r="P18" s="207"/>
      <c r="Q18" s="144">
        <f t="shared" si="0"/>
        <v>0</v>
      </c>
      <c r="R18" s="131"/>
    </row>
    <row r="19" spans="1:18" s="132" customFormat="1" ht="16.149999999999999" customHeight="1" x14ac:dyDescent="0.25">
      <c r="A19" s="395" t="s">
        <v>95</v>
      </c>
      <c r="B19" s="395"/>
      <c r="C19" s="207"/>
      <c r="D19" s="207"/>
      <c r="E19" s="208"/>
      <c r="F19" s="207"/>
      <c r="G19" s="208"/>
      <c r="H19" s="207"/>
      <c r="I19" s="207"/>
      <c r="J19" s="207"/>
      <c r="K19" s="208"/>
      <c r="L19" s="207"/>
      <c r="M19" s="208"/>
      <c r="N19" s="207"/>
      <c r="O19" s="208"/>
      <c r="P19" s="207"/>
      <c r="Q19" s="144">
        <f t="shared" si="0"/>
        <v>0</v>
      </c>
      <c r="R19" s="131"/>
    </row>
    <row r="20" spans="1:18" s="132" customFormat="1" ht="16.149999999999999" customHeight="1" x14ac:dyDescent="0.25">
      <c r="A20" s="395" t="s">
        <v>96</v>
      </c>
      <c r="B20" s="395"/>
      <c r="C20" s="207"/>
      <c r="D20" s="207"/>
      <c r="E20" s="208"/>
      <c r="F20" s="207"/>
      <c r="G20" s="208"/>
      <c r="H20" s="207"/>
      <c r="I20" s="207"/>
      <c r="J20" s="207"/>
      <c r="K20" s="208"/>
      <c r="L20" s="207"/>
      <c r="M20" s="208"/>
      <c r="N20" s="207"/>
      <c r="O20" s="208"/>
      <c r="P20" s="207"/>
      <c r="Q20" s="144">
        <f t="shared" si="0"/>
        <v>0</v>
      </c>
      <c r="R20" s="131"/>
    </row>
    <row r="21" spans="1:18" s="132" customFormat="1" ht="16.149999999999999" customHeight="1" x14ac:dyDescent="0.25">
      <c r="A21" s="395" t="s">
        <v>97</v>
      </c>
      <c r="B21" s="395"/>
      <c r="C21" s="207"/>
      <c r="D21" s="207"/>
      <c r="E21" s="208"/>
      <c r="F21" s="207"/>
      <c r="G21" s="208"/>
      <c r="H21" s="207"/>
      <c r="I21" s="207"/>
      <c r="J21" s="207"/>
      <c r="K21" s="208"/>
      <c r="L21" s="207"/>
      <c r="M21" s="208"/>
      <c r="N21" s="207"/>
      <c r="O21" s="208"/>
      <c r="P21" s="207"/>
      <c r="Q21" s="144">
        <f>F21+H21+I21+J21+L21+N21-P21</f>
        <v>0</v>
      </c>
      <c r="R21" s="131"/>
    </row>
    <row r="22" spans="1:18" s="131" customFormat="1" ht="16.149999999999999" customHeight="1" x14ac:dyDescent="0.25">
      <c r="A22" s="395" t="s">
        <v>98</v>
      </c>
      <c r="B22" s="395"/>
      <c r="C22" s="207"/>
      <c r="D22" s="207"/>
      <c r="E22" s="208"/>
      <c r="F22" s="207"/>
      <c r="G22" s="208"/>
      <c r="H22" s="207"/>
      <c r="I22" s="207"/>
      <c r="J22" s="207"/>
      <c r="K22" s="208"/>
      <c r="L22" s="207"/>
      <c r="M22" s="208"/>
      <c r="N22" s="207"/>
      <c r="O22" s="208"/>
      <c r="P22" s="207"/>
      <c r="Q22" s="144">
        <f t="shared" si="0"/>
        <v>0</v>
      </c>
    </row>
    <row r="23" spans="1:18" s="132" customFormat="1" ht="16.149999999999999" customHeight="1" x14ac:dyDescent="0.25">
      <c r="A23" s="395" t="s">
        <v>99</v>
      </c>
      <c r="B23" s="395"/>
      <c r="C23" s="256"/>
      <c r="D23" s="256"/>
      <c r="E23" s="257"/>
      <c r="F23" s="207"/>
      <c r="G23" s="208"/>
      <c r="H23" s="207"/>
      <c r="I23" s="207"/>
      <c r="J23" s="207"/>
      <c r="K23" s="208"/>
      <c r="L23" s="207"/>
      <c r="M23" s="208"/>
      <c r="N23" s="207"/>
      <c r="O23" s="208"/>
      <c r="P23" s="207"/>
      <c r="Q23" s="144">
        <f t="shared" si="0"/>
        <v>0</v>
      </c>
      <c r="R23" s="131"/>
    </row>
    <row r="24" spans="1:18" s="132" customFormat="1" ht="16.149999999999999" customHeight="1" x14ac:dyDescent="0.25">
      <c r="A24" s="395" t="s">
        <v>216</v>
      </c>
      <c r="B24" s="395"/>
      <c r="C24" s="258"/>
      <c r="D24" s="207"/>
      <c r="E24" s="259"/>
      <c r="F24" s="207"/>
      <c r="G24" s="208"/>
      <c r="H24" s="207"/>
      <c r="I24" s="207"/>
      <c r="J24" s="207"/>
      <c r="K24" s="208"/>
      <c r="L24" s="207"/>
      <c r="M24" s="208"/>
      <c r="N24" s="207"/>
      <c r="O24" s="208"/>
      <c r="P24" s="207"/>
      <c r="Q24" s="144">
        <f t="shared" si="0"/>
        <v>0</v>
      </c>
      <c r="R24" s="131"/>
    </row>
    <row r="25" spans="1:18" s="132" customFormat="1" ht="18" customHeight="1" x14ac:dyDescent="0.25">
      <c r="A25" s="174" t="s">
        <v>55</v>
      </c>
      <c r="B25" s="174"/>
      <c r="C25" s="260"/>
      <c r="D25" s="261"/>
      <c r="E25" s="258"/>
      <c r="F25" s="210">
        <f>SUM(F12:F24)</f>
        <v>0</v>
      </c>
      <c r="G25" s="258"/>
      <c r="H25" s="210">
        <f>SUM(H12:H24)</f>
        <v>0</v>
      </c>
      <c r="I25" s="210">
        <f>SUM(I12:I24)</f>
        <v>0</v>
      </c>
      <c r="J25" s="210">
        <f>SUM(J12:J24)</f>
        <v>0</v>
      </c>
      <c r="K25" s="258"/>
      <c r="L25" s="210">
        <f>SUM(L12:L24)</f>
        <v>0</v>
      </c>
      <c r="M25" s="258"/>
      <c r="N25" s="210">
        <f>SUM(N12:N24)</f>
        <v>0</v>
      </c>
      <c r="O25" s="258"/>
      <c r="P25" s="210">
        <f>SUM(P12:P24)</f>
        <v>0</v>
      </c>
      <c r="Q25" s="144">
        <f>F25+H25+I25+J25+L25+N25-P25</f>
        <v>0</v>
      </c>
      <c r="R25" s="131"/>
    </row>
    <row r="26" spans="1:18" s="131" customFormat="1" ht="19.899999999999999" customHeight="1" x14ac:dyDescent="0.25">
      <c r="A26" s="401" t="s">
        <v>100</v>
      </c>
      <c r="B26" s="402"/>
      <c r="C26" s="402"/>
      <c r="D26" s="402"/>
      <c r="E26" s="402"/>
      <c r="F26" s="402"/>
      <c r="G26" s="402"/>
      <c r="H26" s="402"/>
      <c r="I26" s="402"/>
      <c r="J26" s="402"/>
      <c r="K26" s="402"/>
      <c r="L26" s="402"/>
      <c r="M26" s="402"/>
      <c r="N26" s="403"/>
      <c r="O26" s="208"/>
      <c r="P26" s="207"/>
      <c r="Q26" s="144">
        <f>P26</f>
        <v>0</v>
      </c>
    </row>
    <row r="27" spans="1:18" s="132" customFormat="1" ht="18" customHeight="1" x14ac:dyDescent="0.25">
      <c r="A27" s="398" t="s">
        <v>101</v>
      </c>
      <c r="B27" s="399"/>
      <c r="C27" s="399"/>
      <c r="D27" s="399"/>
      <c r="E27" s="399"/>
      <c r="F27" s="399"/>
      <c r="G27" s="399"/>
      <c r="H27" s="399"/>
      <c r="I27" s="399"/>
      <c r="J27" s="399"/>
      <c r="K27" s="399"/>
      <c r="L27" s="399"/>
      <c r="M27" s="399"/>
      <c r="N27" s="399"/>
      <c r="O27" s="399"/>
      <c r="P27" s="400"/>
      <c r="Q27" s="210">
        <f>Q25+Q26</f>
        <v>0</v>
      </c>
      <c r="R27" s="131"/>
    </row>
    <row r="28" spans="1:18" s="131" customFormat="1" ht="6" customHeight="1" x14ac:dyDescent="0.25">
      <c r="A28" s="143"/>
      <c r="B28" s="143"/>
      <c r="C28" s="143"/>
      <c r="D28" s="143"/>
    </row>
    <row r="29" spans="1:18" s="132" customFormat="1" ht="18" customHeight="1" x14ac:dyDescent="0.25">
      <c r="A29" s="126" t="s">
        <v>217</v>
      </c>
      <c r="B29" s="127"/>
      <c r="C29" s="128"/>
      <c r="D29" s="128"/>
      <c r="E29" s="128"/>
      <c r="F29" s="128"/>
      <c r="G29" s="128"/>
      <c r="H29" s="128"/>
      <c r="I29" s="128"/>
      <c r="J29" s="129"/>
      <c r="K29" s="129"/>
      <c r="L29" s="129"/>
      <c r="M29" s="129"/>
      <c r="N29" s="129"/>
      <c r="O29" s="129"/>
      <c r="P29" s="129"/>
      <c r="Q29" s="130"/>
      <c r="R29" s="131"/>
    </row>
    <row r="30" spans="1:18" s="132" customFormat="1" ht="12" customHeight="1" x14ac:dyDescent="0.25">
      <c r="A30" s="415" t="s">
        <v>76</v>
      </c>
      <c r="B30" s="416"/>
      <c r="C30" s="421" t="s">
        <v>102</v>
      </c>
      <c r="D30" s="394" t="s">
        <v>252</v>
      </c>
      <c r="E30" s="415" t="s">
        <v>115</v>
      </c>
      <c r="F30" s="424"/>
      <c r="G30" s="404" t="s">
        <v>78</v>
      </c>
      <c r="H30" s="405"/>
      <c r="I30" s="426"/>
      <c r="J30" s="426"/>
      <c r="K30" s="404" t="s">
        <v>79</v>
      </c>
      <c r="L30" s="405"/>
      <c r="M30" s="404" t="s">
        <v>80</v>
      </c>
      <c r="N30" s="405"/>
      <c r="O30" s="404" t="s">
        <v>81</v>
      </c>
      <c r="P30" s="405"/>
      <c r="Q30" s="410" t="s">
        <v>82</v>
      </c>
      <c r="R30" s="131"/>
    </row>
    <row r="31" spans="1:18" s="132" customFormat="1" ht="12" customHeight="1" x14ac:dyDescent="0.25">
      <c r="A31" s="417"/>
      <c r="B31" s="418"/>
      <c r="C31" s="422"/>
      <c r="D31" s="394"/>
      <c r="E31" s="417"/>
      <c r="F31" s="425"/>
      <c r="G31" s="406"/>
      <c r="H31" s="407"/>
      <c r="I31" s="427"/>
      <c r="J31" s="427"/>
      <c r="K31" s="406"/>
      <c r="L31" s="407"/>
      <c r="M31" s="406"/>
      <c r="N31" s="407"/>
      <c r="O31" s="406"/>
      <c r="P31" s="407"/>
      <c r="Q31" s="411"/>
      <c r="R31" s="131"/>
    </row>
    <row r="32" spans="1:18" s="132" customFormat="1" ht="18" customHeight="1" x14ac:dyDescent="0.25">
      <c r="A32" s="417"/>
      <c r="B32" s="418"/>
      <c r="C32" s="422"/>
      <c r="D32" s="394"/>
      <c r="E32" s="406" t="s">
        <v>83</v>
      </c>
      <c r="F32" s="413" t="s">
        <v>84</v>
      </c>
      <c r="G32" s="406" t="s">
        <v>83</v>
      </c>
      <c r="H32" s="413" t="s">
        <v>85</v>
      </c>
      <c r="I32" s="413" t="s">
        <v>86</v>
      </c>
      <c r="J32" s="413" t="s">
        <v>87</v>
      </c>
      <c r="K32" s="406" t="s">
        <v>83</v>
      </c>
      <c r="L32" s="407" t="s">
        <v>84</v>
      </c>
      <c r="M32" s="406" t="s">
        <v>83</v>
      </c>
      <c r="N32" s="407" t="s">
        <v>84</v>
      </c>
      <c r="O32" s="406" t="s">
        <v>83</v>
      </c>
      <c r="P32" s="407" t="s">
        <v>84</v>
      </c>
      <c r="Q32" s="411"/>
      <c r="R32" s="131"/>
    </row>
    <row r="33" spans="1:18" s="132" customFormat="1" ht="13.5" customHeight="1" x14ac:dyDescent="0.25">
      <c r="A33" s="419"/>
      <c r="B33" s="420"/>
      <c r="C33" s="423"/>
      <c r="D33" s="394"/>
      <c r="E33" s="409"/>
      <c r="F33" s="414"/>
      <c r="G33" s="409"/>
      <c r="H33" s="414"/>
      <c r="I33" s="414"/>
      <c r="J33" s="414"/>
      <c r="K33" s="409"/>
      <c r="L33" s="408"/>
      <c r="M33" s="409"/>
      <c r="N33" s="408"/>
      <c r="O33" s="409"/>
      <c r="P33" s="408"/>
      <c r="Q33" s="412"/>
      <c r="R33" s="131"/>
    </row>
    <row r="34" spans="1:18" s="132" customFormat="1" ht="16.149999999999999" customHeight="1" x14ac:dyDescent="0.25">
      <c r="A34" s="395" t="s">
        <v>88</v>
      </c>
      <c r="B34" s="395"/>
      <c r="C34" s="209"/>
      <c r="D34" s="144">
        <f>IFERROR((D12/$C12*$C34),0)</f>
        <v>0</v>
      </c>
      <c r="E34" s="175">
        <f>E12</f>
        <v>0</v>
      </c>
      <c r="F34" s="144">
        <f>IFERROR((F12/$C12*$C34),0)</f>
        <v>0</v>
      </c>
      <c r="G34" s="175">
        <f>G12</f>
        <v>0</v>
      </c>
      <c r="H34" s="144">
        <f t="shared" ref="H34:J45" si="1">IFERROR((H12/$C12*$C34),0)</f>
        <v>0</v>
      </c>
      <c r="I34" s="144">
        <f t="shared" si="1"/>
        <v>0</v>
      </c>
      <c r="J34" s="144">
        <f t="shared" si="1"/>
        <v>0</v>
      </c>
      <c r="K34" s="175">
        <f>K12</f>
        <v>0</v>
      </c>
      <c r="L34" s="144">
        <f>IFERROR((L12/$C12*$C34),0)</f>
        <v>0</v>
      </c>
      <c r="M34" s="175">
        <f>M12</f>
        <v>0</v>
      </c>
      <c r="N34" s="144">
        <f>IFERROR((N12/$C12*$C34),0)</f>
        <v>0</v>
      </c>
      <c r="O34" s="175">
        <f>O12</f>
        <v>0</v>
      </c>
      <c r="P34" s="144">
        <f>IFERROR((P12/$C12*$C34),0)</f>
        <v>0</v>
      </c>
      <c r="Q34" s="144">
        <f>F34+H34+I34+J34+L34+N34-P34</f>
        <v>0</v>
      </c>
      <c r="R34" s="131"/>
    </row>
    <row r="35" spans="1:18" s="132" customFormat="1" ht="16.149999999999999" customHeight="1" x14ac:dyDescent="0.25">
      <c r="A35" s="395" t="s">
        <v>89</v>
      </c>
      <c r="B35" s="395"/>
      <c r="C35" s="209"/>
      <c r="D35" s="144">
        <f t="shared" ref="D35:D45" si="2">IFERROR((D13/$C13*$C35),0)</f>
        <v>0</v>
      </c>
      <c r="E35" s="175">
        <f t="shared" ref="E35:E45" si="3">E13</f>
        <v>0</v>
      </c>
      <c r="F35" s="144">
        <f t="shared" ref="F35:F45" si="4">IFERROR((F13/$C13*$C35),0)</f>
        <v>0</v>
      </c>
      <c r="G35" s="175">
        <f t="shared" ref="G35:G45" si="5">G13</f>
        <v>0</v>
      </c>
      <c r="H35" s="144">
        <f t="shared" si="1"/>
        <v>0</v>
      </c>
      <c r="I35" s="144">
        <f t="shared" si="1"/>
        <v>0</v>
      </c>
      <c r="J35" s="144">
        <f t="shared" si="1"/>
        <v>0</v>
      </c>
      <c r="K35" s="175">
        <f t="shared" ref="K35:K45" si="6">K13</f>
        <v>0</v>
      </c>
      <c r="L35" s="144">
        <f t="shared" ref="L35:L45" si="7">IFERROR((L13/$C13*$C35),0)</f>
        <v>0</v>
      </c>
      <c r="M35" s="175">
        <f t="shared" ref="M35:M45" si="8">M13</f>
        <v>0</v>
      </c>
      <c r="N35" s="144">
        <f t="shared" ref="N35:N45" si="9">IFERROR((N13/$C13*$C35),0)</f>
        <v>0</v>
      </c>
      <c r="O35" s="175">
        <f t="shared" ref="O35:O45" si="10">O13</f>
        <v>0</v>
      </c>
      <c r="P35" s="144">
        <f t="shared" ref="P35:P45" si="11">IFERROR((P13/$C13*$C35),0)</f>
        <v>0</v>
      </c>
      <c r="Q35" s="144">
        <f t="shared" ref="Q35:Q46" si="12">F35+H35+I35+J35+L35+N35-P35</f>
        <v>0</v>
      </c>
      <c r="R35" s="131"/>
    </row>
    <row r="36" spans="1:18" s="132" customFormat="1" ht="16.149999999999999" customHeight="1" x14ac:dyDescent="0.25">
      <c r="A36" s="395" t="s">
        <v>90</v>
      </c>
      <c r="B36" s="395"/>
      <c r="C36" s="209"/>
      <c r="D36" s="144">
        <f t="shared" si="2"/>
        <v>0</v>
      </c>
      <c r="E36" s="175">
        <f t="shared" si="3"/>
        <v>0</v>
      </c>
      <c r="F36" s="144">
        <f t="shared" si="4"/>
        <v>0</v>
      </c>
      <c r="G36" s="175">
        <f t="shared" si="5"/>
        <v>0</v>
      </c>
      <c r="H36" s="144">
        <f t="shared" si="1"/>
        <v>0</v>
      </c>
      <c r="I36" s="144">
        <f t="shared" si="1"/>
        <v>0</v>
      </c>
      <c r="J36" s="144">
        <f t="shared" si="1"/>
        <v>0</v>
      </c>
      <c r="K36" s="175">
        <f t="shared" si="6"/>
        <v>0</v>
      </c>
      <c r="L36" s="144">
        <f t="shared" si="7"/>
        <v>0</v>
      </c>
      <c r="M36" s="175">
        <f t="shared" si="8"/>
        <v>0</v>
      </c>
      <c r="N36" s="144">
        <f t="shared" si="9"/>
        <v>0</v>
      </c>
      <c r="O36" s="175">
        <f t="shared" si="10"/>
        <v>0</v>
      </c>
      <c r="P36" s="144">
        <f t="shared" si="11"/>
        <v>0</v>
      </c>
      <c r="Q36" s="144">
        <f t="shared" si="12"/>
        <v>0</v>
      </c>
      <c r="R36" s="131"/>
    </row>
    <row r="37" spans="1:18" s="132" customFormat="1" ht="16.149999999999999" customHeight="1" x14ac:dyDescent="0.25">
      <c r="A37" s="395" t="s">
        <v>91</v>
      </c>
      <c r="B37" s="395"/>
      <c r="C37" s="209"/>
      <c r="D37" s="144">
        <f t="shared" si="2"/>
        <v>0</v>
      </c>
      <c r="E37" s="175">
        <f t="shared" si="3"/>
        <v>0</v>
      </c>
      <c r="F37" s="144">
        <f t="shared" si="4"/>
        <v>0</v>
      </c>
      <c r="G37" s="175">
        <f t="shared" si="5"/>
        <v>0</v>
      </c>
      <c r="H37" s="144">
        <f t="shared" si="1"/>
        <v>0</v>
      </c>
      <c r="I37" s="144">
        <f t="shared" si="1"/>
        <v>0</v>
      </c>
      <c r="J37" s="144">
        <f t="shared" si="1"/>
        <v>0</v>
      </c>
      <c r="K37" s="175">
        <f t="shared" si="6"/>
        <v>0</v>
      </c>
      <c r="L37" s="144">
        <f t="shared" si="7"/>
        <v>0</v>
      </c>
      <c r="M37" s="175">
        <f t="shared" si="8"/>
        <v>0</v>
      </c>
      <c r="N37" s="144">
        <f t="shared" si="9"/>
        <v>0</v>
      </c>
      <c r="O37" s="175">
        <f t="shared" si="10"/>
        <v>0</v>
      </c>
      <c r="P37" s="144">
        <f t="shared" si="11"/>
        <v>0</v>
      </c>
      <c r="Q37" s="144">
        <f t="shared" si="12"/>
        <v>0</v>
      </c>
      <c r="R37" s="131"/>
    </row>
    <row r="38" spans="1:18" s="132" customFormat="1" ht="16.149999999999999" customHeight="1" x14ac:dyDescent="0.25">
      <c r="A38" s="395" t="s">
        <v>92</v>
      </c>
      <c r="B38" s="395"/>
      <c r="C38" s="209"/>
      <c r="D38" s="144">
        <f t="shared" si="2"/>
        <v>0</v>
      </c>
      <c r="E38" s="175">
        <f t="shared" si="3"/>
        <v>0</v>
      </c>
      <c r="F38" s="144">
        <f t="shared" si="4"/>
        <v>0</v>
      </c>
      <c r="G38" s="175">
        <f t="shared" si="5"/>
        <v>0</v>
      </c>
      <c r="H38" s="144">
        <f t="shared" si="1"/>
        <v>0</v>
      </c>
      <c r="I38" s="144">
        <f t="shared" si="1"/>
        <v>0</v>
      </c>
      <c r="J38" s="144">
        <f t="shared" si="1"/>
        <v>0</v>
      </c>
      <c r="K38" s="175">
        <f t="shared" si="6"/>
        <v>0</v>
      </c>
      <c r="L38" s="144">
        <f t="shared" si="7"/>
        <v>0</v>
      </c>
      <c r="M38" s="175">
        <f t="shared" si="8"/>
        <v>0</v>
      </c>
      <c r="N38" s="144">
        <f t="shared" si="9"/>
        <v>0</v>
      </c>
      <c r="O38" s="175">
        <f t="shared" si="10"/>
        <v>0</v>
      </c>
      <c r="P38" s="144">
        <f t="shared" si="11"/>
        <v>0</v>
      </c>
      <c r="Q38" s="144">
        <f t="shared" si="12"/>
        <v>0</v>
      </c>
      <c r="R38" s="131"/>
    </row>
    <row r="39" spans="1:18" s="132" customFormat="1" ht="16.149999999999999" customHeight="1" x14ac:dyDescent="0.25">
      <c r="A39" s="395" t="s">
        <v>93</v>
      </c>
      <c r="B39" s="395"/>
      <c r="C39" s="209"/>
      <c r="D39" s="144">
        <f t="shared" si="2"/>
        <v>0</v>
      </c>
      <c r="E39" s="175">
        <f t="shared" si="3"/>
        <v>0</v>
      </c>
      <c r="F39" s="144">
        <f t="shared" si="4"/>
        <v>0</v>
      </c>
      <c r="G39" s="175">
        <f t="shared" si="5"/>
        <v>0</v>
      </c>
      <c r="H39" s="144">
        <f t="shared" si="1"/>
        <v>0</v>
      </c>
      <c r="I39" s="144">
        <f t="shared" si="1"/>
        <v>0</v>
      </c>
      <c r="J39" s="144">
        <f t="shared" si="1"/>
        <v>0</v>
      </c>
      <c r="K39" s="175">
        <f t="shared" si="6"/>
        <v>0</v>
      </c>
      <c r="L39" s="144">
        <f t="shared" si="7"/>
        <v>0</v>
      </c>
      <c r="M39" s="175">
        <f t="shared" si="8"/>
        <v>0</v>
      </c>
      <c r="N39" s="144">
        <f t="shared" si="9"/>
        <v>0</v>
      </c>
      <c r="O39" s="175">
        <f t="shared" si="10"/>
        <v>0</v>
      </c>
      <c r="P39" s="144">
        <f t="shared" si="11"/>
        <v>0</v>
      </c>
      <c r="Q39" s="144">
        <f t="shared" si="12"/>
        <v>0</v>
      </c>
      <c r="R39" s="131"/>
    </row>
    <row r="40" spans="1:18" s="132" customFormat="1" ht="16.149999999999999" customHeight="1" x14ac:dyDescent="0.25">
      <c r="A40" s="395" t="s">
        <v>94</v>
      </c>
      <c r="B40" s="395"/>
      <c r="C40" s="209"/>
      <c r="D40" s="144">
        <f t="shared" si="2"/>
        <v>0</v>
      </c>
      <c r="E40" s="175">
        <f t="shared" si="3"/>
        <v>0</v>
      </c>
      <c r="F40" s="144">
        <f>IFERROR((F18/$C18*$C40),0)</f>
        <v>0</v>
      </c>
      <c r="G40" s="175">
        <f t="shared" si="5"/>
        <v>0</v>
      </c>
      <c r="H40" s="144">
        <f t="shared" si="1"/>
        <v>0</v>
      </c>
      <c r="I40" s="144">
        <f t="shared" si="1"/>
        <v>0</v>
      </c>
      <c r="J40" s="144">
        <f t="shared" si="1"/>
        <v>0</v>
      </c>
      <c r="K40" s="175">
        <f t="shared" si="6"/>
        <v>0</v>
      </c>
      <c r="L40" s="144">
        <f t="shared" si="7"/>
        <v>0</v>
      </c>
      <c r="M40" s="175">
        <f t="shared" si="8"/>
        <v>0</v>
      </c>
      <c r="N40" s="144">
        <f t="shared" si="9"/>
        <v>0</v>
      </c>
      <c r="O40" s="175">
        <f t="shared" si="10"/>
        <v>0</v>
      </c>
      <c r="P40" s="144">
        <f t="shared" si="11"/>
        <v>0</v>
      </c>
      <c r="Q40" s="144">
        <f t="shared" si="12"/>
        <v>0</v>
      </c>
      <c r="R40" s="131"/>
    </row>
    <row r="41" spans="1:18" s="132" customFormat="1" ht="16.149999999999999" customHeight="1" x14ac:dyDescent="0.25">
      <c r="A41" s="395" t="s">
        <v>95</v>
      </c>
      <c r="B41" s="395"/>
      <c r="C41" s="209"/>
      <c r="D41" s="144">
        <f t="shared" si="2"/>
        <v>0</v>
      </c>
      <c r="E41" s="175">
        <f t="shared" si="3"/>
        <v>0</v>
      </c>
      <c r="F41" s="144">
        <f t="shared" si="4"/>
        <v>0</v>
      </c>
      <c r="G41" s="175">
        <f t="shared" si="5"/>
        <v>0</v>
      </c>
      <c r="H41" s="144">
        <f t="shared" si="1"/>
        <v>0</v>
      </c>
      <c r="I41" s="144">
        <f t="shared" si="1"/>
        <v>0</v>
      </c>
      <c r="J41" s="144">
        <f t="shared" si="1"/>
        <v>0</v>
      </c>
      <c r="K41" s="175">
        <f t="shared" si="6"/>
        <v>0</v>
      </c>
      <c r="L41" s="144">
        <f t="shared" si="7"/>
        <v>0</v>
      </c>
      <c r="M41" s="175">
        <f t="shared" si="8"/>
        <v>0</v>
      </c>
      <c r="N41" s="144">
        <f t="shared" si="9"/>
        <v>0</v>
      </c>
      <c r="O41" s="175">
        <f t="shared" si="10"/>
        <v>0</v>
      </c>
      <c r="P41" s="144">
        <f t="shared" si="11"/>
        <v>0</v>
      </c>
      <c r="Q41" s="144">
        <f t="shared" si="12"/>
        <v>0</v>
      </c>
      <c r="R41" s="131"/>
    </row>
    <row r="42" spans="1:18" s="132" customFormat="1" ht="16.149999999999999" customHeight="1" x14ac:dyDescent="0.25">
      <c r="A42" s="395" t="s">
        <v>96</v>
      </c>
      <c r="B42" s="395"/>
      <c r="C42" s="209"/>
      <c r="D42" s="144">
        <f t="shared" si="2"/>
        <v>0</v>
      </c>
      <c r="E42" s="175">
        <f t="shared" si="3"/>
        <v>0</v>
      </c>
      <c r="F42" s="144">
        <f t="shared" si="4"/>
        <v>0</v>
      </c>
      <c r="G42" s="175">
        <f t="shared" si="5"/>
        <v>0</v>
      </c>
      <c r="H42" s="144">
        <f t="shared" si="1"/>
        <v>0</v>
      </c>
      <c r="I42" s="144">
        <f t="shared" si="1"/>
        <v>0</v>
      </c>
      <c r="J42" s="144">
        <f t="shared" si="1"/>
        <v>0</v>
      </c>
      <c r="K42" s="175">
        <f t="shared" si="6"/>
        <v>0</v>
      </c>
      <c r="L42" s="144">
        <f t="shared" si="7"/>
        <v>0</v>
      </c>
      <c r="M42" s="175">
        <f t="shared" si="8"/>
        <v>0</v>
      </c>
      <c r="N42" s="144">
        <f t="shared" si="9"/>
        <v>0</v>
      </c>
      <c r="O42" s="175">
        <f t="shared" si="10"/>
        <v>0</v>
      </c>
      <c r="P42" s="144">
        <f t="shared" si="11"/>
        <v>0</v>
      </c>
      <c r="Q42" s="144">
        <f t="shared" si="12"/>
        <v>0</v>
      </c>
      <c r="R42" s="131"/>
    </row>
    <row r="43" spans="1:18" s="132" customFormat="1" ht="16.149999999999999" customHeight="1" x14ac:dyDescent="0.25">
      <c r="A43" s="395" t="s">
        <v>97</v>
      </c>
      <c r="B43" s="395"/>
      <c r="C43" s="209"/>
      <c r="D43" s="144">
        <f t="shared" si="2"/>
        <v>0</v>
      </c>
      <c r="E43" s="175">
        <f t="shared" si="3"/>
        <v>0</v>
      </c>
      <c r="F43" s="144">
        <f t="shared" si="4"/>
        <v>0</v>
      </c>
      <c r="G43" s="175">
        <f t="shared" si="5"/>
        <v>0</v>
      </c>
      <c r="H43" s="144">
        <f t="shared" si="1"/>
        <v>0</v>
      </c>
      <c r="I43" s="144">
        <f t="shared" si="1"/>
        <v>0</v>
      </c>
      <c r="J43" s="144">
        <f t="shared" si="1"/>
        <v>0</v>
      </c>
      <c r="K43" s="175">
        <f t="shared" si="6"/>
        <v>0</v>
      </c>
      <c r="L43" s="144">
        <f t="shared" si="7"/>
        <v>0</v>
      </c>
      <c r="M43" s="175">
        <f t="shared" si="8"/>
        <v>0</v>
      </c>
      <c r="N43" s="144">
        <f t="shared" si="9"/>
        <v>0</v>
      </c>
      <c r="O43" s="175">
        <f t="shared" si="10"/>
        <v>0</v>
      </c>
      <c r="P43" s="144">
        <f t="shared" si="11"/>
        <v>0</v>
      </c>
      <c r="Q43" s="144">
        <f t="shared" si="12"/>
        <v>0</v>
      </c>
      <c r="R43" s="131"/>
    </row>
    <row r="44" spans="1:18" s="131" customFormat="1" ht="16.149999999999999" customHeight="1" x14ac:dyDescent="0.25">
      <c r="A44" s="395" t="s">
        <v>98</v>
      </c>
      <c r="B44" s="395"/>
      <c r="C44" s="209"/>
      <c r="D44" s="144">
        <f t="shared" si="2"/>
        <v>0</v>
      </c>
      <c r="E44" s="175">
        <f t="shared" si="3"/>
        <v>0</v>
      </c>
      <c r="F44" s="144">
        <f t="shared" si="4"/>
        <v>0</v>
      </c>
      <c r="G44" s="175">
        <f t="shared" si="5"/>
        <v>0</v>
      </c>
      <c r="H44" s="144">
        <f t="shared" si="1"/>
        <v>0</v>
      </c>
      <c r="I44" s="144">
        <f t="shared" si="1"/>
        <v>0</v>
      </c>
      <c r="J44" s="144">
        <f t="shared" si="1"/>
        <v>0</v>
      </c>
      <c r="K44" s="175">
        <f t="shared" si="6"/>
        <v>0</v>
      </c>
      <c r="L44" s="144">
        <f t="shared" si="7"/>
        <v>0</v>
      </c>
      <c r="M44" s="175">
        <f t="shared" si="8"/>
        <v>0</v>
      </c>
      <c r="N44" s="144">
        <f t="shared" si="9"/>
        <v>0</v>
      </c>
      <c r="O44" s="175">
        <f t="shared" si="10"/>
        <v>0</v>
      </c>
      <c r="P44" s="144">
        <f t="shared" si="11"/>
        <v>0</v>
      </c>
      <c r="Q44" s="144">
        <f t="shared" si="12"/>
        <v>0</v>
      </c>
    </row>
    <row r="45" spans="1:18" s="132" customFormat="1" ht="16.149999999999999" customHeight="1" x14ac:dyDescent="0.25">
      <c r="A45" s="395" t="s">
        <v>99</v>
      </c>
      <c r="B45" s="395"/>
      <c r="C45" s="209"/>
      <c r="D45" s="144">
        <f t="shared" si="2"/>
        <v>0</v>
      </c>
      <c r="E45" s="175">
        <f t="shared" si="3"/>
        <v>0</v>
      </c>
      <c r="F45" s="144">
        <f t="shared" si="4"/>
        <v>0</v>
      </c>
      <c r="G45" s="175">
        <f t="shared" si="5"/>
        <v>0</v>
      </c>
      <c r="H45" s="144">
        <f t="shared" si="1"/>
        <v>0</v>
      </c>
      <c r="I45" s="144">
        <f t="shared" si="1"/>
        <v>0</v>
      </c>
      <c r="J45" s="144">
        <f t="shared" si="1"/>
        <v>0</v>
      </c>
      <c r="K45" s="175">
        <f t="shared" si="6"/>
        <v>0</v>
      </c>
      <c r="L45" s="144">
        <f t="shared" si="7"/>
        <v>0</v>
      </c>
      <c r="M45" s="175">
        <f t="shared" si="8"/>
        <v>0</v>
      </c>
      <c r="N45" s="144">
        <f t="shared" si="9"/>
        <v>0</v>
      </c>
      <c r="O45" s="175">
        <f t="shared" si="10"/>
        <v>0</v>
      </c>
      <c r="P45" s="144">
        <f t="shared" si="11"/>
        <v>0</v>
      </c>
      <c r="Q45" s="144">
        <f t="shared" si="12"/>
        <v>0</v>
      </c>
      <c r="R45" s="131"/>
    </row>
    <row r="46" spans="1:18" s="132" customFormat="1" ht="16.149999999999999" customHeight="1" x14ac:dyDescent="0.25">
      <c r="A46" s="395" t="s">
        <v>216</v>
      </c>
      <c r="B46" s="395"/>
      <c r="C46" s="258"/>
      <c r="D46" s="207"/>
      <c r="E46" s="259"/>
      <c r="F46" s="207"/>
      <c r="G46" s="208"/>
      <c r="H46" s="207"/>
      <c r="I46" s="207"/>
      <c r="J46" s="207"/>
      <c r="K46" s="208"/>
      <c r="L46" s="207"/>
      <c r="M46" s="208"/>
      <c r="N46" s="207"/>
      <c r="O46" s="208"/>
      <c r="P46" s="207"/>
      <c r="Q46" s="144">
        <f t="shared" si="12"/>
        <v>0</v>
      </c>
      <c r="R46" s="131"/>
    </row>
    <row r="47" spans="1:18" s="132" customFormat="1" ht="18" customHeight="1" x14ac:dyDescent="0.25">
      <c r="A47" s="174" t="s">
        <v>55</v>
      </c>
      <c r="B47" s="174"/>
      <c r="C47" s="174"/>
      <c r="D47" s="261"/>
      <c r="E47" s="258"/>
      <c r="F47" s="210">
        <f>SUM(F34:F46)</f>
        <v>0</v>
      </c>
      <c r="G47" s="258"/>
      <c r="H47" s="210">
        <f>SUM(H34:H46)</f>
        <v>0</v>
      </c>
      <c r="I47" s="210">
        <f>SUM(I34:I46)</f>
        <v>0</v>
      </c>
      <c r="J47" s="210">
        <f>SUM(J34:J46)</f>
        <v>0</v>
      </c>
      <c r="K47" s="258"/>
      <c r="L47" s="210">
        <f>SUM(L34:L46)</f>
        <v>0</v>
      </c>
      <c r="M47" s="258"/>
      <c r="N47" s="210">
        <f>SUM(N34:N46)</f>
        <v>0</v>
      </c>
      <c r="O47" s="258"/>
      <c r="P47" s="210">
        <f>SUM(P34:P46)</f>
        <v>0</v>
      </c>
      <c r="Q47" s="210">
        <f>F47+H47+I47+J47+L47+N47-P47</f>
        <v>0</v>
      </c>
      <c r="R47" s="131"/>
    </row>
    <row r="48" spans="1:18" s="140" customFormat="1" ht="18" customHeight="1" x14ac:dyDescent="0.25">
      <c r="A48" s="428" t="s">
        <v>100</v>
      </c>
      <c r="B48" s="429"/>
      <c r="C48" s="429"/>
      <c r="D48" s="429"/>
      <c r="E48" s="429"/>
      <c r="F48" s="429"/>
      <c r="G48" s="429"/>
      <c r="H48" s="429"/>
      <c r="I48" s="429"/>
      <c r="J48" s="429"/>
      <c r="K48" s="429"/>
      <c r="L48" s="429"/>
      <c r="M48" s="429"/>
      <c r="N48" s="430"/>
      <c r="O48" s="186">
        <f>O26</f>
        <v>0</v>
      </c>
      <c r="P48" s="187">
        <f>IFERROR((Q47/Q25*Q26),0)</f>
        <v>0</v>
      </c>
      <c r="Q48" s="187">
        <f>P48</f>
        <v>0</v>
      </c>
      <c r="R48" s="131"/>
    </row>
    <row r="49" spans="1:18" s="140" customFormat="1" ht="15.6" customHeight="1" x14ac:dyDescent="0.25">
      <c r="A49" s="398" t="s">
        <v>218</v>
      </c>
      <c r="B49" s="399"/>
      <c r="C49" s="399"/>
      <c r="D49" s="399"/>
      <c r="E49" s="399"/>
      <c r="F49" s="399"/>
      <c r="G49" s="399"/>
      <c r="H49" s="399"/>
      <c r="I49" s="399"/>
      <c r="J49" s="399"/>
      <c r="K49" s="399"/>
      <c r="L49" s="399"/>
      <c r="M49" s="399"/>
      <c r="N49" s="399"/>
      <c r="O49" s="399"/>
      <c r="P49" s="400"/>
      <c r="Q49" s="210">
        <f>Q47+Q48</f>
        <v>0</v>
      </c>
      <c r="R49" s="131"/>
    </row>
  </sheetData>
  <sheetProtection algorithmName="SHA-512" hashValue="LNf0o/wdDGpjRKYx9SkRjbREVIyEDAw8e7C1IIfnxVdw1RmK0U2urMPLkYy7q+BP6zQzcdh4CiD4ODhAcMYsng==" saltValue="T17CH01/2eVviQ1JD5GNsw==" spinCount="100000" sheet="1" objects="1" scenarios="1"/>
  <mergeCells count="75">
    <mergeCell ref="A2:M2"/>
    <mergeCell ref="A5:Q5"/>
    <mergeCell ref="F6:H6"/>
    <mergeCell ref="A8:B11"/>
    <mergeCell ref="C8:C11"/>
    <mergeCell ref="D8:D11"/>
    <mergeCell ref="E8:F9"/>
    <mergeCell ref="G8:J9"/>
    <mergeCell ref="K8:L9"/>
    <mergeCell ref="M8:N9"/>
    <mergeCell ref="A13:B13"/>
    <mergeCell ref="O8:P9"/>
    <mergeCell ref="Q8:Q11"/>
    <mergeCell ref="E10:E11"/>
    <mergeCell ref="F10:F11"/>
    <mergeCell ref="G10:G11"/>
    <mergeCell ref="H10:H11"/>
    <mergeCell ref="I10:I11"/>
    <mergeCell ref="J10:J11"/>
    <mergeCell ref="K10:K11"/>
    <mergeCell ref="L10:L11"/>
    <mergeCell ref="M10:M11"/>
    <mergeCell ref="N10:N11"/>
    <mergeCell ref="O10:O11"/>
    <mergeCell ref="P10:P11"/>
    <mergeCell ref="A12:B12"/>
    <mergeCell ref="A26:N26"/>
    <mergeCell ref="A14:B14"/>
    <mergeCell ref="A15:B15"/>
    <mergeCell ref="A16:B16"/>
    <mergeCell ref="A17:B17"/>
    <mergeCell ref="A18:B18"/>
    <mergeCell ref="A19:B19"/>
    <mergeCell ref="A20:B20"/>
    <mergeCell ref="A21:B21"/>
    <mergeCell ref="A22:B22"/>
    <mergeCell ref="A23:B23"/>
    <mergeCell ref="A24:B24"/>
    <mergeCell ref="A27:P27"/>
    <mergeCell ref="A30:B33"/>
    <mergeCell ref="C30:C33"/>
    <mergeCell ref="D30:D33"/>
    <mergeCell ref="E30:F31"/>
    <mergeCell ref="G30:J31"/>
    <mergeCell ref="K30:L31"/>
    <mergeCell ref="M30:N31"/>
    <mergeCell ref="O30:P31"/>
    <mergeCell ref="N32:N33"/>
    <mergeCell ref="Q30:Q33"/>
    <mergeCell ref="E32:E33"/>
    <mergeCell ref="F32:F33"/>
    <mergeCell ref="G32:G33"/>
    <mergeCell ref="H32:H33"/>
    <mergeCell ref="I32:I33"/>
    <mergeCell ref="J32:J33"/>
    <mergeCell ref="K32:K33"/>
    <mergeCell ref="L32:L33"/>
    <mergeCell ref="M32:M33"/>
    <mergeCell ref="A43:B43"/>
    <mergeCell ref="O32:O33"/>
    <mergeCell ref="P32:P33"/>
    <mergeCell ref="A34:B34"/>
    <mergeCell ref="A35:B35"/>
    <mergeCell ref="A36:B36"/>
    <mergeCell ref="A37:B37"/>
    <mergeCell ref="A38:B38"/>
    <mergeCell ref="A39:B39"/>
    <mergeCell ref="A40:B40"/>
    <mergeCell ref="A41:B41"/>
    <mergeCell ref="A42:B42"/>
    <mergeCell ref="A44:B44"/>
    <mergeCell ref="A45:B45"/>
    <mergeCell ref="A46:B46"/>
    <mergeCell ref="A48:N48"/>
    <mergeCell ref="A49:P49"/>
  </mergeCells>
  <conditionalFormatting sqref="O48 E34:E45 G34:G45 K34:K45 M34:M45 O34:O45">
    <cfRule type="cellIs" dxfId="95" priority="1" stopIfTrue="1" operator="equal">
      <formula>0</formula>
    </cfRule>
  </conditionalFormatting>
  <pageMargins left="0.39370078740157483" right="0.39370078740157483" top="0.78740157480314965" bottom="0.19685039370078741" header="0" footer="0"/>
  <pageSetup paperSize="8" scale="96" orientation="landscape" r:id="rId1"/>
  <headerFoot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0"/>
  <dimension ref="A1:H31"/>
  <sheetViews>
    <sheetView showGridLines="0" view="pageLayout" zoomScaleNormal="100" workbookViewId="0">
      <selection activeCell="F3" sqref="F3:G3"/>
    </sheetView>
  </sheetViews>
  <sheetFormatPr baseColWidth="10" defaultRowHeight="15" x14ac:dyDescent="0.25"/>
  <cols>
    <col min="1" max="1" width="4.5703125" style="119" customWidth="1"/>
    <col min="2" max="2" width="13" style="119" customWidth="1"/>
    <col min="3" max="4" width="10.7109375" style="119" customWidth="1"/>
    <col min="5" max="5" width="30.7109375" style="119" customWidth="1"/>
    <col min="6" max="6" width="40.7109375" style="119" customWidth="1"/>
    <col min="7" max="7" width="14.28515625" style="119" customWidth="1"/>
    <col min="8" max="8" width="12.28515625" style="119" customWidth="1"/>
  </cols>
  <sheetData>
    <row r="1" spans="1:8" s="101" customFormat="1" ht="11.45" customHeight="1" x14ac:dyDescent="0.25">
      <c r="A1" s="163"/>
      <c r="B1" s="164"/>
      <c r="C1" s="165"/>
      <c r="D1" s="166"/>
      <c r="E1" s="172"/>
      <c r="F1" s="173"/>
      <c r="G1" s="436" t="s">
        <v>114</v>
      </c>
      <c r="H1" s="436"/>
    </row>
    <row r="2" spans="1:8" s="64" customFormat="1" x14ac:dyDescent="0.25">
      <c r="A2" s="159"/>
      <c r="B2" s="159"/>
      <c r="C2" s="159"/>
      <c r="D2" s="159"/>
      <c r="E2" s="159"/>
      <c r="F2" s="159"/>
      <c r="G2" s="159"/>
      <c r="H2" s="159"/>
    </row>
    <row r="3" spans="1:8" x14ac:dyDescent="0.25">
      <c r="A3" s="244" t="s">
        <v>120</v>
      </c>
      <c r="B3" s="171" t="s">
        <v>52</v>
      </c>
      <c r="C3" s="151"/>
      <c r="D3" s="151"/>
      <c r="E3" s="176"/>
      <c r="F3" s="376" t="s">
        <v>263</v>
      </c>
      <c r="G3" s="376"/>
      <c r="H3" s="227">
        <f>'Seite 1'!P15</f>
        <v>0</v>
      </c>
    </row>
    <row r="4" spans="1:8" x14ac:dyDescent="0.25">
      <c r="A4" s="160"/>
      <c r="B4" s="161"/>
      <c r="C4" s="151"/>
      <c r="D4" s="151"/>
      <c r="E4" s="155"/>
      <c r="G4" s="118"/>
      <c r="H4" s="156"/>
    </row>
    <row r="5" spans="1:8" s="162" customFormat="1" ht="33" customHeight="1" x14ac:dyDescent="0.25">
      <c r="A5" s="438" t="s">
        <v>109</v>
      </c>
      <c r="B5" s="439"/>
      <c r="C5" s="439"/>
      <c r="D5" s="439"/>
      <c r="E5" s="439"/>
      <c r="F5" s="439"/>
      <c r="G5" s="439"/>
      <c r="H5" s="439"/>
    </row>
    <row r="6" spans="1:8" s="162" customFormat="1" x14ac:dyDescent="0.25">
      <c r="A6" s="440"/>
      <c r="B6" s="440"/>
      <c r="C6" s="440"/>
      <c r="D6" s="440"/>
      <c r="E6" s="440"/>
      <c r="F6" s="440"/>
      <c r="G6" s="440"/>
      <c r="H6" s="440"/>
    </row>
    <row r="7" spans="1:8" x14ac:dyDescent="0.25">
      <c r="A7" s="441" t="s">
        <v>73</v>
      </c>
      <c r="B7" s="434" t="s">
        <v>103</v>
      </c>
      <c r="C7" s="441" t="s">
        <v>104</v>
      </c>
      <c r="D7" s="441" t="s">
        <v>83</v>
      </c>
      <c r="E7" s="434" t="s">
        <v>105</v>
      </c>
      <c r="F7" s="434" t="s">
        <v>106</v>
      </c>
      <c r="G7" s="437" t="s">
        <v>107</v>
      </c>
      <c r="H7" s="437" t="s">
        <v>108</v>
      </c>
    </row>
    <row r="8" spans="1:8" x14ac:dyDescent="0.25">
      <c r="A8" s="441"/>
      <c r="B8" s="434"/>
      <c r="C8" s="441"/>
      <c r="D8" s="441"/>
      <c r="E8" s="435"/>
      <c r="F8" s="435"/>
      <c r="G8" s="437"/>
      <c r="H8" s="437"/>
    </row>
    <row r="9" spans="1:8" x14ac:dyDescent="0.25">
      <c r="A9" s="441"/>
      <c r="B9" s="434"/>
      <c r="C9" s="441"/>
      <c r="D9" s="441"/>
      <c r="E9" s="435"/>
      <c r="F9" s="435"/>
      <c r="G9" s="437"/>
      <c r="H9" s="437"/>
    </row>
    <row r="10" spans="1:8" x14ac:dyDescent="0.25">
      <c r="A10" s="441"/>
      <c r="B10" s="434"/>
      <c r="C10" s="441"/>
      <c r="D10" s="441"/>
      <c r="E10" s="435"/>
      <c r="F10" s="435"/>
      <c r="G10" s="437"/>
      <c r="H10" s="437"/>
    </row>
    <row r="11" spans="1:8" ht="16.149999999999999" customHeight="1" x14ac:dyDescent="0.25">
      <c r="A11" s="225">
        <v>1</v>
      </c>
      <c r="B11" s="212"/>
      <c r="C11" s="213"/>
      <c r="D11" s="213"/>
      <c r="E11" s="214"/>
      <c r="F11" s="214"/>
      <c r="G11" s="215"/>
      <c r="H11" s="215"/>
    </row>
    <row r="12" spans="1:8" ht="16.149999999999999" customHeight="1" x14ac:dyDescent="0.25">
      <c r="A12" s="225">
        <v>2</v>
      </c>
      <c r="B12" s="212"/>
      <c r="C12" s="213"/>
      <c r="D12" s="213"/>
      <c r="E12" s="214"/>
      <c r="F12" s="214"/>
      <c r="G12" s="215"/>
      <c r="H12" s="215"/>
    </row>
    <row r="13" spans="1:8" ht="16.149999999999999" customHeight="1" x14ac:dyDescent="0.25">
      <c r="A13" s="225">
        <v>3</v>
      </c>
      <c r="B13" s="212"/>
      <c r="C13" s="213"/>
      <c r="D13" s="213"/>
      <c r="E13" s="214"/>
      <c r="F13" s="214"/>
      <c r="G13" s="215"/>
      <c r="H13" s="215"/>
    </row>
    <row r="14" spans="1:8" ht="16.149999999999999" customHeight="1" x14ac:dyDescent="0.25">
      <c r="A14" s="225">
        <v>4</v>
      </c>
      <c r="B14" s="212"/>
      <c r="C14" s="213"/>
      <c r="D14" s="213"/>
      <c r="E14" s="214"/>
      <c r="F14" s="214"/>
      <c r="G14" s="215"/>
      <c r="H14" s="215"/>
    </row>
    <row r="15" spans="1:8" ht="16.149999999999999" customHeight="1" x14ac:dyDescent="0.25">
      <c r="A15" s="225">
        <v>5</v>
      </c>
      <c r="B15" s="212"/>
      <c r="C15" s="213"/>
      <c r="D15" s="213"/>
      <c r="E15" s="214"/>
      <c r="F15" s="214"/>
      <c r="G15" s="215"/>
      <c r="H15" s="215"/>
    </row>
    <row r="16" spans="1:8" ht="16.149999999999999" customHeight="1" x14ac:dyDescent="0.25">
      <c r="A16" s="225">
        <v>6</v>
      </c>
      <c r="B16" s="212"/>
      <c r="C16" s="213"/>
      <c r="D16" s="213"/>
      <c r="E16" s="214"/>
      <c r="F16" s="214"/>
      <c r="G16" s="215"/>
      <c r="H16" s="215"/>
    </row>
    <row r="17" spans="1:8" ht="16.149999999999999" customHeight="1" x14ac:dyDescent="0.25">
      <c r="A17" s="225">
        <v>7</v>
      </c>
      <c r="B17" s="212"/>
      <c r="C17" s="213"/>
      <c r="D17" s="213"/>
      <c r="E17" s="214"/>
      <c r="F17" s="214"/>
      <c r="G17" s="215"/>
      <c r="H17" s="215"/>
    </row>
    <row r="18" spans="1:8" ht="16.149999999999999" customHeight="1" x14ac:dyDescent="0.25">
      <c r="A18" s="225">
        <v>8</v>
      </c>
      <c r="B18" s="212"/>
      <c r="C18" s="213"/>
      <c r="D18" s="213"/>
      <c r="E18" s="214"/>
      <c r="F18" s="214"/>
      <c r="G18" s="215"/>
      <c r="H18" s="215"/>
    </row>
    <row r="19" spans="1:8" ht="16.149999999999999" customHeight="1" x14ac:dyDescent="0.25">
      <c r="A19" s="225">
        <v>9</v>
      </c>
      <c r="B19" s="212"/>
      <c r="C19" s="213"/>
      <c r="D19" s="213"/>
      <c r="E19" s="214"/>
      <c r="F19" s="214"/>
      <c r="G19" s="215"/>
      <c r="H19" s="215"/>
    </row>
    <row r="20" spans="1:8" ht="16.149999999999999" customHeight="1" x14ac:dyDescent="0.25">
      <c r="A20" s="225">
        <v>10</v>
      </c>
      <c r="B20" s="212"/>
      <c r="C20" s="213"/>
      <c r="D20" s="213"/>
      <c r="E20" s="214"/>
      <c r="F20" s="214"/>
      <c r="G20" s="215"/>
      <c r="H20" s="215"/>
    </row>
    <row r="21" spans="1:8" ht="16.149999999999999" customHeight="1" x14ac:dyDescent="0.25">
      <c r="A21" s="225">
        <v>11</v>
      </c>
      <c r="B21" s="212"/>
      <c r="C21" s="213"/>
      <c r="D21" s="213"/>
      <c r="E21" s="214"/>
      <c r="F21" s="214"/>
      <c r="G21" s="215"/>
      <c r="H21" s="215"/>
    </row>
    <row r="22" spans="1:8" ht="16.149999999999999" customHeight="1" x14ac:dyDescent="0.25">
      <c r="A22" s="225">
        <v>12</v>
      </c>
      <c r="B22" s="212"/>
      <c r="C22" s="213"/>
      <c r="D22" s="213"/>
      <c r="E22" s="214"/>
      <c r="F22" s="214"/>
      <c r="G22" s="215"/>
      <c r="H22" s="215"/>
    </row>
    <row r="23" spans="1:8" ht="16.149999999999999" customHeight="1" x14ac:dyDescent="0.25">
      <c r="A23" s="225">
        <v>13</v>
      </c>
      <c r="B23" s="212"/>
      <c r="C23" s="213"/>
      <c r="D23" s="213"/>
      <c r="E23" s="214"/>
      <c r="F23" s="214"/>
      <c r="G23" s="215"/>
      <c r="H23" s="215"/>
    </row>
    <row r="24" spans="1:8" ht="16.149999999999999" customHeight="1" x14ac:dyDescent="0.25">
      <c r="A24" s="225">
        <v>14</v>
      </c>
      <c r="B24" s="212"/>
      <c r="C24" s="213"/>
      <c r="D24" s="213"/>
      <c r="E24" s="214"/>
      <c r="F24" s="214"/>
      <c r="G24" s="215"/>
      <c r="H24" s="215"/>
    </row>
    <row r="25" spans="1:8" ht="16.149999999999999" customHeight="1" x14ac:dyDescent="0.25">
      <c r="A25" s="225">
        <v>15</v>
      </c>
      <c r="B25" s="212"/>
      <c r="C25" s="213"/>
      <c r="D25" s="213"/>
      <c r="E25" s="214"/>
      <c r="F25" s="214"/>
      <c r="G25" s="215"/>
      <c r="H25" s="215"/>
    </row>
    <row r="26" spans="1:8" ht="16.149999999999999" customHeight="1" x14ac:dyDescent="0.25">
      <c r="A26" s="225">
        <v>16</v>
      </c>
      <c r="B26" s="212"/>
      <c r="C26" s="213"/>
      <c r="D26" s="213"/>
      <c r="E26" s="214"/>
      <c r="F26" s="214"/>
      <c r="G26" s="215"/>
      <c r="H26" s="215"/>
    </row>
    <row r="27" spans="1:8" ht="16.149999999999999" customHeight="1" x14ac:dyDescent="0.25">
      <c r="A27" s="225">
        <v>17</v>
      </c>
      <c r="B27" s="212"/>
      <c r="C27" s="213"/>
      <c r="D27" s="213"/>
      <c r="E27" s="214"/>
      <c r="F27" s="214"/>
      <c r="G27" s="215"/>
      <c r="H27" s="215"/>
    </row>
    <row r="28" spans="1:8" ht="16.149999999999999" customHeight="1" x14ac:dyDescent="0.25">
      <c r="A28" s="225">
        <v>18</v>
      </c>
      <c r="B28" s="212"/>
      <c r="C28" s="213"/>
      <c r="D28" s="213"/>
      <c r="E28" s="214"/>
      <c r="F28" s="214"/>
      <c r="G28" s="215"/>
      <c r="H28" s="215"/>
    </row>
    <row r="29" spans="1:8" ht="16.149999999999999" customHeight="1" x14ac:dyDescent="0.25">
      <c r="A29" s="225">
        <v>19</v>
      </c>
      <c r="B29" s="212"/>
      <c r="C29" s="213"/>
      <c r="D29" s="213"/>
      <c r="E29" s="214"/>
      <c r="F29" s="214"/>
      <c r="G29" s="215"/>
      <c r="H29" s="215"/>
    </row>
    <row r="30" spans="1:8" ht="16.149999999999999" customHeight="1" x14ac:dyDescent="0.25">
      <c r="A30" s="225">
        <v>20</v>
      </c>
      <c r="B30" s="212"/>
      <c r="C30" s="213"/>
      <c r="D30" s="213"/>
      <c r="E30" s="214"/>
      <c r="F30" s="214"/>
      <c r="G30" s="215"/>
      <c r="H30" s="215"/>
    </row>
    <row r="31" spans="1:8" ht="16.149999999999999" customHeight="1" x14ac:dyDescent="0.25">
      <c r="A31" s="431" t="s">
        <v>101</v>
      </c>
      <c r="B31" s="432"/>
      <c r="C31" s="432"/>
      <c r="D31" s="432"/>
      <c r="E31" s="432"/>
      <c r="F31" s="433"/>
      <c r="G31" s="224">
        <f>SUM(G11:G30)</f>
        <v>0</v>
      </c>
      <c r="H31" s="224">
        <f>SUM(H11:H30)</f>
        <v>0</v>
      </c>
    </row>
  </sheetData>
  <sheetProtection algorithmName="SHA-512" hashValue="zQ0j34+8lDzF1tjB7+zw6EbOOozY+zRmvGhljooqv47BhPuITMPphn9VIaM0KsS0gXUf0S4p18JXowFGuBK4BQ==" saltValue="3aX9Td+UFj0ksZlg1GC6kA==" spinCount="100000" sheet="1" objects="1" scenarios="1"/>
  <mergeCells count="12">
    <mergeCell ref="A31:F31"/>
    <mergeCell ref="E7:E10"/>
    <mergeCell ref="G1:H1"/>
    <mergeCell ref="F7:F10"/>
    <mergeCell ref="G7:G10"/>
    <mergeCell ref="H7:H10"/>
    <mergeCell ref="A5:H6"/>
    <mergeCell ref="F3:G3"/>
    <mergeCell ref="A7:A10"/>
    <mergeCell ref="B7:B10"/>
    <mergeCell ref="C7:C10"/>
    <mergeCell ref="D7:D10"/>
  </mergeCells>
  <conditionalFormatting sqref="B11:H30">
    <cfRule type="cellIs" dxfId="94" priority="3" stopIfTrue="1" operator="notEqual">
      <formula>0</formula>
    </cfRule>
  </conditionalFormatting>
  <conditionalFormatting sqref="F1">
    <cfRule type="cellIs" dxfId="93" priority="1" stopIfTrue="1" operator="notEqual">
      <formula>0</formula>
    </cfRule>
  </conditionalFormatting>
  <dataValidations count="1">
    <dataValidation type="custom" allowBlank="1" showErrorMessage="1" errorTitle="Betrag" error="Bitte geben Sie max. 2 Nachkommastellen an!" sqref="G11:H30" xr:uid="{00000000-0002-0000-0700-000000000000}">
      <formula1>MOD(ROUND(G11*10^2,10),1)=0</formula1>
    </dataValidation>
  </dataValidations>
  <pageMargins left="0.39370078740157483" right="0.39370078740157483" top="0.39370078740157483" bottom="0.39370078740157483" header="0" footer="0"/>
  <pageSetup paperSize="9" orientation="landscape" r:id="rId1"/>
  <headerFooter>
    <oddFooter>&amp;C&amp;9&amp;A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1">
    <pageSetUpPr fitToPage="1"/>
  </sheetPr>
  <dimension ref="A1:H63"/>
  <sheetViews>
    <sheetView showGridLines="0" view="pageLayout" zoomScaleNormal="100" workbookViewId="0">
      <selection activeCell="A29" sqref="A29:A32"/>
    </sheetView>
  </sheetViews>
  <sheetFormatPr baseColWidth="10" defaultRowHeight="15" x14ac:dyDescent="0.25"/>
  <cols>
    <col min="1" max="1" width="5.7109375" style="119" customWidth="1"/>
    <col min="2" max="2" width="9.7109375" style="119" customWidth="1"/>
    <col min="3" max="4" width="10.5703125" style="119" customWidth="1"/>
    <col min="5" max="5" width="36.5703125" style="119" customWidth="1"/>
    <col min="6" max="6" width="42.85546875" style="119" customWidth="1"/>
    <col min="7" max="7" width="10.85546875" style="119" customWidth="1"/>
    <col min="8" max="8" width="11.140625" style="119" customWidth="1"/>
  </cols>
  <sheetData>
    <row r="1" spans="1:8" s="101" customFormat="1" ht="11.45" customHeight="1" x14ac:dyDescent="0.25">
      <c r="A1" s="163"/>
      <c r="B1" s="164"/>
      <c r="C1" s="165"/>
      <c r="D1" s="166"/>
      <c r="E1" s="172"/>
      <c r="F1" s="173"/>
      <c r="G1" s="442" t="s">
        <v>123</v>
      </c>
      <c r="H1" s="442"/>
    </row>
    <row r="2" spans="1:8" s="64" customFormat="1" ht="4.9000000000000004" customHeight="1" x14ac:dyDescent="0.25">
      <c r="A2" s="159"/>
      <c r="B2" s="159"/>
      <c r="C2" s="159"/>
      <c r="D2" s="159"/>
      <c r="E2" s="159"/>
      <c r="F2" s="159"/>
      <c r="G2" s="159"/>
      <c r="H2" s="159"/>
    </row>
    <row r="3" spans="1:8" x14ac:dyDescent="0.25">
      <c r="A3" s="245" t="s">
        <v>121</v>
      </c>
      <c r="B3" s="170" t="s">
        <v>201</v>
      </c>
      <c r="C3" s="151"/>
      <c r="D3" s="151"/>
      <c r="E3" s="152"/>
      <c r="F3" s="168"/>
      <c r="G3" s="169" t="s">
        <v>263</v>
      </c>
      <c r="H3" s="227">
        <f>'Seite 1'!P15</f>
        <v>0</v>
      </c>
    </row>
    <row r="4" spans="1:8" ht="9" customHeight="1" x14ac:dyDescent="0.25">
      <c r="A4" s="153"/>
      <c r="B4" s="154"/>
      <c r="C4" s="151"/>
      <c r="D4" s="151"/>
      <c r="E4" s="155"/>
    </row>
    <row r="5" spans="1:8" s="162" customFormat="1" ht="33" customHeight="1" x14ac:dyDescent="0.25">
      <c r="A5" s="443" t="s">
        <v>174</v>
      </c>
      <c r="B5" s="444"/>
      <c r="C5" s="444"/>
      <c r="D5" s="444"/>
      <c r="E5" s="444"/>
      <c r="F5" s="444"/>
      <c r="G5" s="444"/>
      <c r="H5" s="444"/>
    </row>
    <row r="6" spans="1:8" ht="7.9" customHeight="1" x14ac:dyDescent="0.25">
      <c r="A6" s="125"/>
      <c r="B6" s="125"/>
      <c r="C6" s="125"/>
      <c r="D6" s="125"/>
      <c r="E6" s="125"/>
      <c r="F6" s="156"/>
      <c r="G6" s="156"/>
      <c r="H6" s="120"/>
    </row>
    <row r="7" spans="1:8" x14ac:dyDescent="0.25">
      <c r="A7" s="445" t="s">
        <v>110</v>
      </c>
      <c r="B7" s="445"/>
      <c r="C7" s="445"/>
      <c r="D7" s="445"/>
      <c r="E7" s="445"/>
      <c r="F7" s="447"/>
      <c r="G7" s="448"/>
      <c r="H7" s="449"/>
    </row>
    <row r="8" spans="1:8" s="64" customFormat="1" ht="11.45" customHeight="1" x14ac:dyDescent="0.25">
      <c r="A8" s="163"/>
      <c r="B8" s="164"/>
      <c r="C8" s="165"/>
      <c r="D8" s="166"/>
      <c r="E8" s="167"/>
      <c r="F8" s="436" t="s">
        <v>111</v>
      </c>
      <c r="G8" s="436"/>
      <c r="H8" s="436"/>
    </row>
    <row r="9" spans="1:8" ht="6" customHeight="1" x14ac:dyDescent="0.25">
      <c r="A9" s="124"/>
      <c r="B9" s="121"/>
      <c r="C9" s="157"/>
      <c r="D9" s="158"/>
      <c r="E9" s="122"/>
      <c r="F9" s="122"/>
      <c r="G9" s="123"/>
      <c r="H9" s="123"/>
    </row>
    <row r="10" spans="1:8" s="254" customFormat="1" x14ac:dyDescent="0.25">
      <c r="A10" s="441" t="s">
        <v>73</v>
      </c>
      <c r="B10" s="434" t="s">
        <v>103</v>
      </c>
      <c r="C10" s="441" t="s">
        <v>104</v>
      </c>
      <c r="D10" s="441" t="s">
        <v>83</v>
      </c>
      <c r="E10" s="434" t="s">
        <v>105</v>
      </c>
      <c r="F10" s="434" t="s">
        <v>106</v>
      </c>
      <c r="G10" s="437" t="s">
        <v>107</v>
      </c>
      <c r="H10" s="437" t="s">
        <v>108</v>
      </c>
    </row>
    <row r="11" spans="1:8" s="254" customFormat="1" ht="30.75" customHeight="1" x14ac:dyDescent="0.25">
      <c r="A11" s="441"/>
      <c r="B11" s="434"/>
      <c r="C11" s="441"/>
      <c r="D11" s="441"/>
      <c r="E11" s="435"/>
      <c r="F11" s="435"/>
      <c r="G11" s="437"/>
      <c r="H11" s="437"/>
    </row>
    <row r="12" spans="1:8" ht="16.149999999999999" customHeight="1" x14ac:dyDescent="0.25">
      <c r="A12" s="188" t="s">
        <v>113</v>
      </c>
      <c r="B12" s="212"/>
      <c r="C12" s="213"/>
      <c r="D12" s="213"/>
      <c r="E12" s="214"/>
      <c r="F12" s="214"/>
      <c r="G12" s="215"/>
      <c r="H12" s="215"/>
    </row>
    <row r="13" spans="1:8" ht="16.149999999999999" customHeight="1" x14ac:dyDescent="0.25">
      <c r="A13" s="188" t="s">
        <v>117</v>
      </c>
      <c r="B13" s="212"/>
      <c r="C13" s="213"/>
      <c r="D13" s="213"/>
      <c r="E13" s="214"/>
      <c r="F13" s="214"/>
      <c r="G13" s="215"/>
      <c r="H13" s="215"/>
    </row>
    <row r="14" spans="1:8" ht="16.149999999999999" customHeight="1" x14ac:dyDescent="0.25">
      <c r="A14" s="188" t="s">
        <v>38</v>
      </c>
      <c r="B14" s="212"/>
      <c r="C14" s="213"/>
      <c r="D14" s="213"/>
      <c r="E14" s="214"/>
      <c r="F14" s="214"/>
      <c r="G14" s="215"/>
      <c r="H14" s="215"/>
    </row>
    <row r="15" spans="1:8" ht="16.149999999999999" customHeight="1" x14ac:dyDescent="0.25">
      <c r="A15" s="188" t="s">
        <v>118</v>
      </c>
      <c r="B15" s="212"/>
      <c r="C15" s="213"/>
      <c r="D15" s="213"/>
      <c r="E15" s="214"/>
      <c r="F15" s="214"/>
      <c r="G15" s="215"/>
      <c r="H15" s="215"/>
    </row>
    <row r="16" spans="1:8" ht="16.149999999999999" customHeight="1" x14ac:dyDescent="0.25">
      <c r="A16" s="188" t="s">
        <v>119</v>
      </c>
      <c r="B16" s="212"/>
      <c r="C16" s="213"/>
      <c r="D16" s="213"/>
      <c r="E16" s="214"/>
      <c r="F16" s="214"/>
      <c r="G16" s="215"/>
      <c r="H16" s="215"/>
    </row>
    <row r="17" spans="1:8" ht="16.149999999999999" customHeight="1" x14ac:dyDescent="0.25">
      <c r="A17" s="188" t="s">
        <v>120</v>
      </c>
      <c r="B17" s="212"/>
      <c r="C17" s="213"/>
      <c r="D17" s="213"/>
      <c r="E17" s="214"/>
      <c r="F17" s="214"/>
      <c r="G17" s="215"/>
      <c r="H17" s="215"/>
    </row>
    <row r="18" spans="1:8" ht="16.149999999999999" customHeight="1" x14ac:dyDescent="0.25">
      <c r="A18" s="188" t="s">
        <v>121</v>
      </c>
      <c r="B18" s="212"/>
      <c r="C18" s="213"/>
      <c r="D18" s="213"/>
      <c r="E18" s="214"/>
      <c r="F18" s="214"/>
      <c r="G18" s="215"/>
      <c r="H18" s="215"/>
    </row>
    <row r="19" spans="1:8" ht="16.149999999999999" customHeight="1" x14ac:dyDescent="0.25">
      <c r="A19" s="188" t="s">
        <v>122</v>
      </c>
      <c r="B19" s="212"/>
      <c r="C19" s="213"/>
      <c r="D19" s="213"/>
      <c r="E19" s="214"/>
      <c r="F19" s="214"/>
      <c r="G19" s="215"/>
      <c r="H19" s="215"/>
    </row>
    <row r="20" spans="1:8" ht="16.149999999999999" customHeight="1" x14ac:dyDescent="0.25">
      <c r="A20" s="188" t="s">
        <v>124</v>
      </c>
      <c r="B20" s="212"/>
      <c r="C20" s="213"/>
      <c r="D20" s="213"/>
      <c r="E20" s="214"/>
      <c r="F20" s="214"/>
      <c r="G20" s="215"/>
      <c r="H20" s="215"/>
    </row>
    <row r="21" spans="1:8" ht="16.149999999999999" customHeight="1" x14ac:dyDescent="0.25">
      <c r="A21" s="188" t="s">
        <v>125</v>
      </c>
      <c r="B21" s="212"/>
      <c r="C21" s="213"/>
      <c r="D21" s="213"/>
      <c r="E21" s="214"/>
      <c r="F21" s="214"/>
      <c r="G21" s="215"/>
      <c r="H21" s="215"/>
    </row>
    <row r="22" spans="1:8" ht="16.149999999999999" customHeight="1" x14ac:dyDescent="0.25">
      <c r="A22" s="188" t="s">
        <v>126</v>
      </c>
      <c r="B22" s="212"/>
      <c r="C22" s="213"/>
      <c r="D22" s="213"/>
      <c r="E22" s="214"/>
      <c r="F22" s="214"/>
      <c r="G22" s="215"/>
      <c r="H22" s="215"/>
    </row>
    <row r="23" spans="1:8" ht="16.149999999999999" customHeight="1" x14ac:dyDescent="0.25">
      <c r="A23" s="188" t="s">
        <v>127</v>
      </c>
      <c r="B23" s="212"/>
      <c r="C23" s="213"/>
      <c r="D23" s="213"/>
      <c r="E23" s="214"/>
      <c r="F23" s="214"/>
      <c r="G23" s="215"/>
      <c r="H23" s="215"/>
    </row>
    <row r="24" spans="1:8" ht="16.149999999999999" customHeight="1" x14ac:dyDescent="0.25">
      <c r="A24" s="188" t="s">
        <v>128</v>
      </c>
      <c r="B24" s="212"/>
      <c r="C24" s="213"/>
      <c r="D24" s="213"/>
      <c r="E24" s="214"/>
      <c r="F24" s="214"/>
      <c r="G24" s="215"/>
      <c r="H24" s="215"/>
    </row>
    <row r="25" spans="1:8" ht="16.149999999999999" customHeight="1" x14ac:dyDescent="0.25">
      <c r="A25" s="188" t="s">
        <v>129</v>
      </c>
      <c r="B25" s="212"/>
      <c r="C25" s="213"/>
      <c r="D25" s="213"/>
      <c r="E25" s="214"/>
      <c r="F25" s="214"/>
      <c r="G25" s="215"/>
      <c r="H25" s="215"/>
    </row>
    <row r="26" spans="1:8" ht="16.149999999999999" customHeight="1" x14ac:dyDescent="0.25">
      <c r="A26" s="188" t="s">
        <v>130</v>
      </c>
      <c r="B26" s="212"/>
      <c r="C26" s="213"/>
      <c r="D26" s="213"/>
      <c r="E26" s="214"/>
      <c r="F26" s="214"/>
      <c r="G26" s="215"/>
      <c r="H26" s="215"/>
    </row>
    <row r="27" spans="1:8" ht="16.149999999999999" customHeight="1" x14ac:dyDescent="0.25">
      <c r="A27" s="188" t="s">
        <v>131</v>
      </c>
      <c r="B27" s="212"/>
      <c r="C27" s="213"/>
      <c r="D27" s="213"/>
      <c r="E27" s="214"/>
      <c r="F27" s="214"/>
      <c r="G27" s="215"/>
      <c r="H27" s="215"/>
    </row>
    <row r="28" spans="1:8" ht="16.149999999999999" customHeight="1" x14ac:dyDescent="0.25">
      <c r="A28" s="188" t="s">
        <v>132</v>
      </c>
      <c r="B28" s="212"/>
      <c r="C28" s="213"/>
      <c r="D28" s="213"/>
      <c r="E28" s="214"/>
      <c r="F28" s="214"/>
      <c r="G28" s="215"/>
      <c r="H28" s="215"/>
    </row>
    <row r="29" spans="1:8" ht="16.149999999999999" customHeight="1" x14ac:dyDescent="0.25">
      <c r="A29" s="188" t="s">
        <v>133</v>
      </c>
      <c r="B29" s="212"/>
      <c r="C29" s="213"/>
      <c r="D29" s="213"/>
      <c r="E29" s="214"/>
      <c r="F29" s="214"/>
      <c r="G29" s="215"/>
      <c r="H29" s="215"/>
    </row>
    <row r="30" spans="1:8" ht="16.149999999999999" customHeight="1" x14ac:dyDescent="0.25">
      <c r="A30" s="188" t="s">
        <v>219</v>
      </c>
      <c r="B30" s="212"/>
      <c r="C30" s="213"/>
      <c r="D30" s="213"/>
      <c r="E30" s="214"/>
      <c r="F30" s="214"/>
      <c r="G30" s="215"/>
      <c r="H30" s="215"/>
    </row>
    <row r="31" spans="1:8" ht="16.149999999999999" customHeight="1" x14ac:dyDescent="0.25">
      <c r="A31" s="188" t="s">
        <v>220</v>
      </c>
      <c r="B31" s="212"/>
      <c r="C31" s="213"/>
      <c r="D31" s="213"/>
      <c r="E31" s="214"/>
      <c r="F31" s="214"/>
      <c r="G31" s="215"/>
      <c r="H31" s="215"/>
    </row>
    <row r="32" spans="1:8" ht="16.149999999999999" customHeight="1" x14ac:dyDescent="0.25">
      <c r="A32" s="188" t="s">
        <v>221</v>
      </c>
      <c r="B32" s="212"/>
      <c r="C32" s="213"/>
      <c r="D32" s="213"/>
      <c r="E32" s="214"/>
      <c r="F32" s="214"/>
      <c r="G32" s="215"/>
      <c r="H32" s="215"/>
    </row>
    <row r="33" spans="1:8" ht="14.45" customHeight="1" x14ac:dyDescent="0.25">
      <c r="A33" s="446" t="s">
        <v>222</v>
      </c>
      <c r="B33" s="446"/>
      <c r="C33" s="446"/>
      <c r="D33" s="446"/>
      <c r="E33" s="446"/>
      <c r="F33" s="446"/>
      <c r="G33" s="211">
        <f>SUM(G12:G32)</f>
        <v>0</v>
      </c>
      <c r="H33" s="211">
        <f>SUM(H12:H32)</f>
        <v>0</v>
      </c>
    </row>
    <row r="34" spans="1:8" s="254" customFormat="1" x14ac:dyDescent="0.25">
      <c r="A34" s="441" t="s">
        <v>73</v>
      </c>
      <c r="B34" s="434" t="s">
        <v>103</v>
      </c>
      <c r="C34" s="441" t="s">
        <v>104</v>
      </c>
      <c r="D34" s="441" t="s">
        <v>83</v>
      </c>
      <c r="E34" s="434" t="s">
        <v>105</v>
      </c>
      <c r="F34" s="434" t="s">
        <v>106</v>
      </c>
      <c r="G34" s="437" t="s">
        <v>107</v>
      </c>
      <c r="H34" s="437" t="s">
        <v>108</v>
      </c>
    </row>
    <row r="35" spans="1:8" s="254" customFormat="1" ht="30.75" customHeight="1" x14ac:dyDescent="0.25">
      <c r="A35" s="441"/>
      <c r="B35" s="434"/>
      <c r="C35" s="441"/>
      <c r="D35" s="441"/>
      <c r="E35" s="435"/>
      <c r="F35" s="435"/>
      <c r="G35" s="437"/>
      <c r="H35" s="437"/>
    </row>
    <row r="36" spans="1:8" ht="16.149999999999999" customHeight="1" x14ac:dyDescent="0.25">
      <c r="A36" s="446" t="s">
        <v>222</v>
      </c>
      <c r="B36" s="446"/>
      <c r="C36" s="446"/>
      <c r="D36" s="446"/>
      <c r="E36" s="446"/>
      <c r="F36" s="446"/>
      <c r="G36" s="211">
        <f>G33</f>
        <v>0</v>
      </c>
      <c r="H36" s="211">
        <f>H33</f>
        <v>0</v>
      </c>
    </row>
    <row r="37" spans="1:8" ht="16.149999999999999" customHeight="1" x14ac:dyDescent="0.25">
      <c r="A37" s="188" t="s">
        <v>223</v>
      </c>
      <c r="B37" s="212"/>
      <c r="C37" s="213"/>
      <c r="D37" s="213"/>
      <c r="E37" s="214"/>
      <c r="F37" s="214"/>
      <c r="G37" s="215"/>
      <c r="H37" s="215"/>
    </row>
    <row r="38" spans="1:8" ht="16.149999999999999" customHeight="1" x14ac:dyDescent="0.25">
      <c r="A38" s="188" t="s">
        <v>224</v>
      </c>
      <c r="B38" s="212"/>
      <c r="C38" s="213"/>
      <c r="D38" s="213"/>
      <c r="E38" s="214"/>
      <c r="F38" s="214"/>
      <c r="G38" s="215"/>
      <c r="H38" s="215"/>
    </row>
    <row r="39" spans="1:8" ht="16.149999999999999" customHeight="1" x14ac:dyDescent="0.25">
      <c r="A39" s="188" t="s">
        <v>225</v>
      </c>
      <c r="B39" s="212"/>
      <c r="C39" s="213"/>
      <c r="D39" s="213"/>
      <c r="E39" s="214"/>
      <c r="F39" s="214"/>
      <c r="G39" s="215"/>
      <c r="H39" s="215"/>
    </row>
    <row r="40" spans="1:8" ht="16.149999999999999" customHeight="1" x14ac:dyDescent="0.25">
      <c r="A40" s="188" t="s">
        <v>226</v>
      </c>
      <c r="B40" s="212"/>
      <c r="C40" s="213"/>
      <c r="D40" s="213"/>
      <c r="E40" s="214"/>
      <c r="F40" s="214"/>
      <c r="G40" s="215"/>
      <c r="H40" s="215"/>
    </row>
    <row r="41" spans="1:8" ht="16.149999999999999" customHeight="1" x14ac:dyDescent="0.25">
      <c r="A41" s="188" t="s">
        <v>227</v>
      </c>
      <c r="B41" s="212"/>
      <c r="C41" s="213"/>
      <c r="D41" s="213"/>
      <c r="E41" s="214"/>
      <c r="F41" s="214"/>
      <c r="G41" s="215"/>
      <c r="H41" s="215"/>
    </row>
    <row r="42" spans="1:8" ht="16.149999999999999" customHeight="1" x14ac:dyDescent="0.25">
      <c r="A42" s="188" t="s">
        <v>228</v>
      </c>
      <c r="B42" s="212"/>
      <c r="C42" s="213"/>
      <c r="D42" s="213"/>
      <c r="E42" s="214"/>
      <c r="F42" s="214"/>
      <c r="G42" s="215"/>
      <c r="H42" s="215"/>
    </row>
    <row r="43" spans="1:8" ht="16.149999999999999" customHeight="1" x14ac:dyDescent="0.25">
      <c r="A43" s="188" t="s">
        <v>229</v>
      </c>
      <c r="B43" s="212"/>
      <c r="C43" s="213"/>
      <c r="D43" s="213"/>
      <c r="E43" s="214"/>
      <c r="F43" s="214"/>
      <c r="G43" s="215"/>
      <c r="H43" s="215"/>
    </row>
    <row r="44" spans="1:8" ht="16.149999999999999" customHeight="1" x14ac:dyDescent="0.25">
      <c r="A44" s="188" t="s">
        <v>230</v>
      </c>
      <c r="B44" s="212"/>
      <c r="C44" s="213"/>
      <c r="D44" s="213"/>
      <c r="E44" s="214"/>
      <c r="F44" s="214"/>
      <c r="G44" s="215"/>
      <c r="H44" s="215"/>
    </row>
    <row r="45" spans="1:8" ht="16.149999999999999" customHeight="1" x14ac:dyDescent="0.25">
      <c r="A45" s="188" t="s">
        <v>231</v>
      </c>
      <c r="B45" s="212"/>
      <c r="C45" s="213"/>
      <c r="D45" s="213"/>
      <c r="E45" s="214"/>
      <c r="F45" s="214"/>
      <c r="G45" s="215"/>
      <c r="H45" s="215"/>
    </row>
    <row r="46" spans="1:8" ht="16.149999999999999" customHeight="1" x14ac:dyDescent="0.25">
      <c r="A46" s="188" t="s">
        <v>232</v>
      </c>
      <c r="B46" s="212"/>
      <c r="C46" s="213"/>
      <c r="D46" s="213"/>
      <c r="E46" s="214"/>
      <c r="F46" s="214"/>
      <c r="G46" s="215"/>
      <c r="H46" s="215"/>
    </row>
    <row r="47" spans="1:8" ht="16.149999999999999" customHeight="1" x14ac:dyDescent="0.25">
      <c r="A47" s="188" t="s">
        <v>233</v>
      </c>
      <c r="B47" s="212"/>
      <c r="C47" s="213"/>
      <c r="D47" s="213"/>
      <c r="E47" s="214"/>
      <c r="F47" s="214"/>
      <c r="G47" s="215"/>
      <c r="H47" s="215"/>
    </row>
    <row r="48" spans="1:8" ht="16.149999999999999" customHeight="1" x14ac:dyDescent="0.25">
      <c r="A48" s="188" t="s">
        <v>234</v>
      </c>
      <c r="B48" s="212"/>
      <c r="C48" s="213"/>
      <c r="D48" s="213"/>
      <c r="E48" s="214"/>
      <c r="F48" s="214"/>
      <c r="G48" s="215"/>
      <c r="H48" s="215"/>
    </row>
    <row r="49" spans="1:8" ht="16.149999999999999" customHeight="1" x14ac:dyDescent="0.25">
      <c r="A49" s="188" t="s">
        <v>235</v>
      </c>
      <c r="B49" s="212"/>
      <c r="C49" s="213"/>
      <c r="D49" s="213"/>
      <c r="E49" s="214"/>
      <c r="F49" s="214"/>
      <c r="G49" s="215"/>
      <c r="H49" s="215"/>
    </row>
    <row r="50" spans="1:8" ht="16.149999999999999" customHeight="1" x14ac:dyDescent="0.25">
      <c r="A50" s="188" t="s">
        <v>236</v>
      </c>
      <c r="B50" s="212"/>
      <c r="C50" s="213"/>
      <c r="D50" s="213"/>
      <c r="E50" s="214"/>
      <c r="F50" s="214"/>
      <c r="G50" s="215"/>
      <c r="H50" s="215"/>
    </row>
    <row r="51" spans="1:8" ht="16.149999999999999" customHeight="1" x14ac:dyDescent="0.25">
      <c r="A51" s="188" t="s">
        <v>237</v>
      </c>
      <c r="B51" s="212"/>
      <c r="C51" s="213"/>
      <c r="D51" s="213"/>
      <c r="E51" s="214"/>
      <c r="F51" s="214"/>
      <c r="G51" s="215"/>
      <c r="H51" s="215"/>
    </row>
    <row r="52" spans="1:8" ht="16.149999999999999" customHeight="1" x14ac:dyDescent="0.25">
      <c r="A52" s="188" t="s">
        <v>238</v>
      </c>
      <c r="B52" s="212"/>
      <c r="C52" s="213"/>
      <c r="D52" s="213"/>
      <c r="E52" s="214"/>
      <c r="F52" s="214"/>
      <c r="G52" s="215"/>
      <c r="H52" s="215"/>
    </row>
    <row r="53" spans="1:8" ht="16.149999999999999" customHeight="1" x14ac:dyDescent="0.25">
      <c r="A53" s="188" t="s">
        <v>239</v>
      </c>
      <c r="B53" s="212"/>
      <c r="C53" s="213"/>
      <c r="D53" s="213"/>
      <c r="E53" s="214"/>
      <c r="F53" s="214"/>
      <c r="G53" s="215"/>
      <c r="H53" s="215"/>
    </row>
    <row r="54" spans="1:8" ht="16.149999999999999" customHeight="1" x14ac:dyDescent="0.25">
      <c r="A54" s="188" t="s">
        <v>240</v>
      </c>
      <c r="B54" s="212"/>
      <c r="C54" s="213"/>
      <c r="D54" s="213"/>
      <c r="E54" s="214"/>
      <c r="F54" s="214"/>
      <c r="G54" s="215"/>
      <c r="H54" s="215"/>
    </row>
    <row r="55" spans="1:8" ht="16.149999999999999" customHeight="1" x14ac:dyDescent="0.25">
      <c r="A55" s="188" t="s">
        <v>241</v>
      </c>
      <c r="B55" s="212"/>
      <c r="C55" s="213"/>
      <c r="D55" s="213"/>
      <c r="E55" s="214"/>
      <c r="F55" s="214"/>
      <c r="G55" s="215"/>
      <c r="H55" s="215"/>
    </row>
    <row r="56" spans="1:8" ht="16.149999999999999" customHeight="1" x14ac:dyDescent="0.25">
      <c r="A56" s="188" t="s">
        <v>242</v>
      </c>
      <c r="B56" s="212"/>
      <c r="C56" s="213"/>
      <c r="D56" s="213"/>
      <c r="E56" s="214"/>
      <c r="F56" s="214"/>
      <c r="G56" s="215"/>
      <c r="H56" s="215"/>
    </row>
    <row r="57" spans="1:8" ht="16.149999999999999" customHeight="1" x14ac:dyDescent="0.25">
      <c r="A57" s="188" t="s">
        <v>243</v>
      </c>
      <c r="B57" s="212"/>
      <c r="C57" s="213"/>
      <c r="D57" s="213"/>
      <c r="E57" s="214"/>
      <c r="F57" s="214"/>
      <c r="G57" s="215"/>
      <c r="H57" s="215"/>
    </row>
    <row r="58" spans="1:8" ht="16.149999999999999" customHeight="1" x14ac:dyDescent="0.25">
      <c r="A58" s="188" t="s">
        <v>244</v>
      </c>
      <c r="B58" s="212"/>
      <c r="C58" s="213"/>
      <c r="D58" s="213"/>
      <c r="E58" s="214"/>
      <c r="F58" s="214"/>
      <c r="G58" s="215"/>
      <c r="H58" s="215"/>
    </row>
    <row r="59" spans="1:8" ht="16.149999999999999" customHeight="1" x14ac:dyDescent="0.25">
      <c r="A59" s="188" t="s">
        <v>245</v>
      </c>
      <c r="B59" s="212"/>
      <c r="C59" s="213"/>
      <c r="D59" s="213"/>
      <c r="E59" s="214"/>
      <c r="F59" s="214"/>
      <c r="G59" s="215"/>
      <c r="H59" s="215"/>
    </row>
    <row r="60" spans="1:8" ht="16.149999999999999" customHeight="1" x14ac:dyDescent="0.25">
      <c r="A60" s="188" t="s">
        <v>246</v>
      </c>
      <c r="B60" s="212"/>
      <c r="C60" s="213"/>
      <c r="D60" s="213"/>
      <c r="E60" s="214"/>
      <c r="F60" s="214"/>
      <c r="G60" s="215"/>
      <c r="H60" s="215"/>
    </row>
    <row r="61" spans="1:8" ht="16.149999999999999" customHeight="1" x14ac:dyDescent="0.25">
      <c r="A61" s="188" t="s">
        <v>247</v>
      </c>
      <c r="B61" s="212"/>
      <c r="C61" s="213"/>
      <c r="D61" s="213"/>
      <c r="E61" s="214"/>
      <c r="F61" s="214"/>
      <c r="G61" s="215"/>
      <c r="H61" s="215"/>
    </row>
    <row r="62" spans="1:8" ht="16.149999999999999" customHeight="1" x14ac:dyDescent="0.25">
      <c r="A62" s="188" t="s">
        <v>248</v>
      </c>
      <c r="B62" s="212"/>
      <c r="C62" s="213"/>
      <c r="D62" s="213"/>
      <c r="E62" s="214"/>
      <c r="F62" s="214"/>
      <c r="G62" s="215"/>
      <c r="H62" s="215"/>
    </row>
    <row r="63" spans="1:8" ht="14.45" customHeight="1" x14ac:dyDescent="0.25">
      <c r="A63" s="446" t="s">
        <v>112</v>
      </c>
      <c r="B63" s="446"/>
      <c r="C63" s="446"/>
      <c r="D63" s="446"/>
      <c r="E63" s="446"/>
      <c r="F63" s="446"/>
      <c r="G63" s="211">
        <f>SUM(G36:G62)</f>
        <v>0</v>
      </c>
      <c r="H63" s="211">
        <f>SUM(H36:H62)</f>
        <v>0</v>
      </c>
    </row>
  </sheetData>
  <sheetProtection algorithmName="SHA-512" hashValue="X0p/kEC1jQw1S68Qtpw3Z+wX/XjxhcgDqiGAyJijViO8jUpkqENWrj/DVRgEQ2M5dFHC34u6dI//Ik1+3vsVnA==" saltValue="AXbFqm3hPLGt0hQGYzh3bg==" spinCount="100000" sheet="1" objects="1" scenarios="1"/>
  <mergeCells count="24">
    <mergeCell ref="A36:F36"/>
    <mergeCell ref="A63:F63"/>
    <mergeCell ref="G10:G11"/>
    <mergeCell ref="H10:H11"/>
    <mergeCell ref="F7:H7"/>
    <mergeCell ref="A34:A35"/>
    <mergeCell ref="B34:B35"/>
    <mergeCell ref="C34:C35"/>
    <mergeCell ref="D34:D35"/>
    <mergeCell ref="E34:E35"/>
    <mergeCell ref="F34:F35"/>
    <mergeCell ref="G34:G35"/>
    <mergeCell ref="H34:H35"/>
    <mergeCell ref="A33:F33"/>
    <mergeCell ref="G1:H1"/>
    <mergeCell ref="A5:H5"/>
    <mergeCell ref="F8:H8"/>
    <mergeCell ref="A10:A11"/>
    <mergeCell ref="B10:B11"/>
    <mergeCell ref="C10:C11"/>
    <mergeCell ref="D10:D11"/>
    <mergeCell ref="E10:E11"/>
    <mergeCell ref="A7:E7"/>
    <mergeCell ref="F10:F11"/>
  </mergeCells>
  <conditionalFormatting sqref="B15:H17">
    <cfRule type="cellIs" dxfId="92" priority="40" stopIfTrue="1" operator="notEqual">
      <formula>0</formula>
    </cfRule>
  </conditionalFormatting>
  <conditionalFormatting sqref="F8">
    <cfRule type="cellIs" dxfId="91" priority="39" stopIfTrue="1" operator="notEqual">
      <formula>0</formula>
    </cfRule>
  </conditionalFormatting>
  <conditionalFormatting sqref="B12:H14">
    <cfRule type="cellIs" dxfId="90" priority="37" stopIfTrue="1" operator="notEqual">
      <formula>0</formula>
    </cfRule>
  </conditionalFormatting>
  <conditionalFormatting sqref="F1">
    <cfRule type="cellIs" dxfId="89" priority="30" stopIfTrue="1" operator="notEqual">
      <formula>0</formula>
    </cfRule>
  </conditionalFormatting>
  <conditionalFormatting sqref="B21:H23">
    <cfRule type="cellIs" dxfId="88" priority="17" stopIfTrue="1" operator="notEqual">
      <formula>0</formula>
    </cfRule>
  </conditionalFormatting>
  <conditionalFormatting sqref="B18:H20">
    <cfRule type="cellIs" dxfId="87" priority="16" stopIfTrue="1" operator="notEqual">
      <formula>0</formula>
    </cfRule>
  </conditionalFormatting>
  <conditionalFormatting sqref="B27:H28 B32:H32">
    <cfRule type="cellIs" dxfId="86" priority="15" stopIfTrue="1" operator="notEqual">
      <formula>0</formula>
    </cfRule>
  </conditionalFormatting>
  <conditionalFormatting sqref="B24:H26">
    <cfRule type="cellIs" dxfId="85" priority="14" stopIfTrue="1" operator="notEqual">
      <formula>0</formula>
    </cfRule>
  </conditionalFormatting>
  <conditionalFormatting sqref="F7">
    <cfRule type="cellIs" dxfId="84" priority="13" stopIfTrue="1" operator="notEqual">
      <formula>0</formula>
    </cfRule>
  </conditionalFormatting>
  <conditionalFormatting sqref="B39:H41">
    <cfRule type="cellIs" dxfId="83" priority="12" stopIfTrue="1" operator="notEqual">
      <formula>0</formula>
    </cfRule>
  </conditionalFormatting>
  <conditionalFormatting sqref="B37:H38">
    <cfRule type="cellIs" dxfId="82" priority="11" stopIfTrue="1" operator="notEqual">
      <formula>0</formula>
    </cfRule>
  </conditionalFormatting>
  <conditionalFormatting sqref="B45:H47">
    <cfRule type="cellIs" dxfId="81" priority="10" stopIfTrue="1" operator="notEqual">
      <formula>0</formula>
    </cfRule>
  </conditionalFormatting>
  <conditionalFormatting sqref="B42:H44">
    <cfRule type="cellIs" dxfId="80" priority="9" stopIfTrue="1" operator="notEqual">
      <formula>0</formula>
    </cfRule>
  </conditionalFormatting>
  <conditionalFormatting sqref="B51:H52 B62:H62">
    <cfRule type="cellIs" dxfId="79" priority="8" stopIfTrue="1" operator="notEqual">
      <formula>0</formula>
    </cfRule>
  </conditionalFormatting>
  <conditionalFormatting sqref="B48:H50">
    <cfRule type="cellIs" dxfId="78" priority="7" stopIfTrue="1" operator="notEqual">
      <formula>0</formula>
    </cfRule>
  </conditionalFormatting>
  <conditionalFormatting sqref="B30:H31">
    <cfRule type="cellIs" dxfId="77" priority="6" stopIfTrue="1" operator="notEqual">
      <formula>0</formula>
    </cfRule>
  </conditionalFormatting>
  <conditionalFormatting sqref="B29:H29">
    <cfRule type="cellIs" dxfId="76" priority="5" stopIfTrue="1" operator="notEqual">
      <formula>0</formula>
    </cfRule>
  </conditionalFormatting>
  <conditionalFormatting sqref="B54:H56">
    <cfRule type="cellIs" dxfId="75" priority="4" stopIfTrue="1" operator="notEqual">
      <formula>0</formula>
    </cfRule>
  </conditionalFormatting>
  <conditionalFormatting sqref="B53:H53">
    <cfRule type="cellIs" dxfId="74" priority="3" stopIfTrue="1" operator="notEqual">
      <formula>0</formula>
    </cfRule>
  </conditionalFormatting>
  <conditionalFormatting sqref="B60:H61">
    <cfRule type="cellIs" dxfId="73" priority="2" stopIfTrue="1" operator="notEqual">
      <formula>0</formula>
    </cfRule>
  </conditionalFormatting>
  <conditionalFormatting sqref="B57:H59">
    <cfRule type="cellIs" dxfId="72" priority="1" stopIfTrue="1" operator="notEqual">
      <formula>0</formula>
    </cfRule>
  </conditionalFormatting>
  <dataValidations count="1">
    <dataValidation type="custom" allowBlank="1" showErrorMessage="1" errorTitle="Betrag" error="Bitte geben Sie max. 2 Nachkommastellen an!" sqref="G12:H32 G36:H62" xr:uid="{00000000-0002-0000-0800-000000000000}">
      <formula1>MOD(ROUND(G12*10^2,10),1)=0</formula1>
    </dataValidation>
  </dataValidations>
  <pageMargins left="0.39370078740157483" right="0.39370078740157483" top="0.78740157480314965" bottom="0.39370078740157483" header="0" footer="0"/>
  <pageSetup paperSize="9" fitToHeight="2" orientation="landscape" r:id="rId1"/>
  <headerFooter>
    <oddFooter>&amp;C&amp;9&amp;A</oddFooter>
  </headerFooter>
  <ignoredErrors>
    <ignoredError sqref="A3:B3 A12:A28 A29:A32"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16</vt:i4>
      </vt:variant>
    </vt:vector>
  </HeadingPairs>
  <TitlesOfParts>
    <vt:vector size="16" baseType="lpstr">
      <vt:lpstr>Allgemeine Hinweise</vt:lpstr>
      <vt:lpstr>Seite 1</vt:lpstr>
      <vt:lpstr>Seite 2</vt:lpstr>
      <vt:lpstr>Seite 3_Zahlenm Nachweis</vt:lpstr>
      <vt:lpstr>Seite 4_Best_Erkl_Anlagen</vt:lpstr>
      <vt:lpstr>S5_Anlage Personalausgaben 1. M</vt:lpstr>
      <vt:lpstr>S5_Anlage Personalausgaben  2.M</vt:lpstr>
      <vt:lpstr>S6_Belegliste 3112_Honorar</vt:lpstr>
      <vt:lpstr>S7_Nr1_Belegliste Sachkosten</vt:lpstr>
      <vt:lpstr>S7_Nr2_Belegliste Sachkosten</vt:lpstr>
      <vt:lpstr>S7_Nr3_Belegliste Sachkosten</vt:lpstr>
      <vt:lpstr>S7_Nr4_Belegliste Sachkosten</vt:lpstr>
      <vt:lpstr>S7_Nr5_Belegliste Sachkosten</vt:lpstr>
      <vt:lpstr>S7_Nr6_Belegliste Sachkosten</vt:lpstr>
      <vt:lpstr>S7_Nr7_Belegliste Sachkosten</vt:lpstr>
      <vt:lpstr>Belegliste_Einnahmen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Koch, Su.</cp:lastModifiedBy>
  <cp:lastPrinted>2021-12-17T10:02:37Z</cp:lastPrinted>
  <dcterms:created xsi:type="dcterms:W3CDTF">2019-05-25T04:43:46Z</dcterms:created>
  <dcterms:modified xsi:type="dcterms:W3CDTF">2024-01-23T09:02:07Z</dcterms:modified>
</cp:coreProperties>
</file>